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ta\OneDrive\Dokumenti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4" i="1" l="1"/>
  <c r="E135" i="1" l="1"/>
  <c r="E158" i="1"/>
  <c r="E89" i="1"/>
  <c r="E82" i="1"/>
  <c r="E163" i="1"/>
  <c r="E161" i="1"/>
  <c r="E106" i="1"/>
  <c r="E151" i="1"/>
  <c r="E147" i="1"/>
  <c r="E100" i="1"/>
  <c r="E94" i="1"/>
  <c r="E104" i="1"/>
  <c r="E137" i="1"/>
  <c r="E129" i="1"/>
  <c r="E70" i="1" l="1"/>
  <c r="E133" i="1"/>
  <c r="E131" i="1"/>
  <c r="E139" i="1"/>
  <c r="E125" i="1" l="1"/>
  <c r="E123" i="1"/>
  <c r="E121" i="1"/>
  <c r="E119" i="1"/>
  <c r="E115" i="1"/>
  <c r="E112" i="1"/>
  <c r="E108" i="1"/>
  <c r="E171" i="1" s="1"/>
</calcChain>
</file>

<file path=xl/sharedStrings.xml><?xml version="1.0" encoding="utf-8"?>
<sst xmlns="http://schemas.openxmlformats.org/spreadsheetml/2006/main" count="445" uniqueCount="88">
  <si>
    <t>OSNOVNA ŠKOLA BRAĆE RADIĆA</t>
  </si>
  <si>
    <t>ŠKOLSKA 20,KLOŠTAR IVANIĆ</t>
  </si>
  <si>
    <t>Naziv primatelja</t>
  </si>
  <si>
    <t>OIB                                                 primatelja</t>
  </si>
  <si>
    <t>Način objave isplaćenog iznosa</t>
  </si>
  <si>
    <t>Vrsta rashoda i izdatka</t>
  </si>
  <si>
    <t>MM mesna industrija</t>
  </si>
  <si>
    <t>Krašić</t>
  </si>
  <si>
    <t>3222-Materijal i sirovine</t>
  </si>
  <si>
    <t>Vindija d.d.</t>
  </si>
  <si>
    <t>Varaždin</t>
  </si>
  <si>
    <t>Zagreb</t>
  </si>
  <si>
    <t>02535697732</t>
  </si>
  <si>
    <t>3431-Bankarske usluge i usluge platnog prometa</t>
  </si>
  <si>
    <t>Privredna banka Zagreb</t>
  </si>
  <si>
    <t>Ivanić Grad</t>
  </si>
  <si>
    <t>3221-Uredski materijal i ostali materijalni rashodi</t>
  </si>
  <si>
    <t>Ogi,obrt za trgovinu</t>
  </si>
  <si>
    <t>Sisak</t>
  </si>
  <si>
    <t>R-global d.o.o.</t>
  </si>
  <si>
    <t>3235-Zakupnine i najamnine</t>
  </si>
  <si>
    <t>HP d.d</t>
  </si>
  <si>
    <t>3231-Usluge telefona pošte i prijevoza</t>
  </si>
  <si>
    <t>Ivakop d.o.o.</t>
  </si>
  <si>
    <t>3234-Komunalne usluge</t>
  </si>
  <si>
    <t>Hrvatski Telekom d.d.</t>
  </si>
  <si>
    <t>Taxi Petričević j.d.o.o.</t>
  </si>
  <si>
    <t>Bunjani</t>
  </si>
  <si>
    <t>Financijska agencija</t>
  </si>
  <si>
    <t>3238-Računalne usluge</t>
  </si>
  <si>
    <t>Jakopović d.o.o.</t>
  </si>
  <si>
    <t>HRT</t>
  </si>
  <si>
    <t>3233-Usluge promidžbe i informiranja</t>
  </si>
  <si>
    <t>Vodoopskrba i odvodnja Zagrebačke županije</t>
  </si>
  <si>
    <t>3232 Usluge tekućeg i investicijskog održavanja</t>
  </si>
  <si>
    <t>Dokument IT d.o.o.</t>
  </si>
  <si>
    <t>Tools4Schools d.o.o.</t>
  </si>
  <si>
    <t>Hep-opskrba d.o.o.</t>
  </si>
  <si>
    <t>3223-Energija</t>
  </si>
  <si>
    <t>Ukupno</t>
  </si>
  <si>
    <t xml:space="preserve">      Ukupno</t>
  </si>
  <si>
    <t>Kategorija 1 primatelja sredstava</t>
  </si>
  <si>
    <t>Kategorija 2 primatelja sredstava</t>
  </si>
  <si>
    <t>3111-Bruto plaće za redovan rad</t>
  </si>
  <si>
    <t>3132-Doprinos na bruto</t>
  </si>
  <si>
    <t>3212-Naknada za prijevozna posao i s posla</t>
  </si>
  <si>
    <t>UKUPNO</t>
  </si>
  <si>
    <t>Podravka prehrambena industrija d.d.</t>
  </si>
  <si>
    <t>Ledo plus d.o.o.</t>
  </si>
  <si>
    <t>Creative Solutions d.o.o.</t>
  </si>
  <si>
    <t>KERADOM D.O.O.</t>
  </si>
  <si>
    <t>DOKUMENT IT D.O.O.</t>
  </si>
  <si>
    <t>Lovrić ,proizvodno trgovački obrt</t>
  </si>
  <si>
    <t>HP D.D.</t>
  </si>
  <si>
    <t>R-GLOBAL D.O.O.</t>
  </si>
  <si>
    <t>Zavod za javno zdravstvo Zagrebačkae županije</t>
  </si>
  <si>
    <t>Ivanić grad</t>
  </si>
  <si>
    <t>Kloštar ivanić</t>
  </si>
  <si>
    <t>Vrbovec</t>
  </si>
  <si>
    <t>07179054100</t>
  </si>
  <si>
    <t>Koprivnica</t>
  </si>
  <si>
    <t>Velika Gorica</t>
  </si>
  <si>
    <t>Sjedište  primatelja</t>
  </si>
  <si>
    <t>Viva info d.o.o.</t>
  </si>
  <si>
    <t>3224-Materijal i dijeloviza tekuće  i investicijsko održavanje</t>
  </si>
  <si>
    <t>3236-Zdravstvene i veterinarske usluge</t>
  </si>
  <si>
    <t>Datum</t>
  </si>
  <si>
    <t>3295-Naknada poslodavca zbog nezapošljavanja osoba s inavliditetom</t>
  </si>
  <si>
    <t>INFORMACIJE O TROŠENJU SREDSTAVA ZA OŽUJAK 2024.GODINE</t>
  </si>
  <si>
    <t>HD-INFO D.O.O.</t>
  </si>
  <si>
    <t>VIHOR B.B. D.O.O.</t>
  </si>
  <si>
    <t>Koncepting,obrt za poslovno savjetovanje</t>
  </si>
  <si>
    <t>Kovačić konzalting d.o.o.</t>
  </si>
  <si>
    <t>Trgovina Paulić d.o.o.</t>
  </si>
  <si>
    <t>ELTEK SYSTEM D.O.O.</t>
  </si>
  <si>
    <t>DEMIT D.O.O.</t>
  </si>
  <si>
    <t>M.P.S.</t>
  </si>
  <si>
    <t>25.3.2024.</t>
  </si>
  <si>
    <t>Partner Electric d.o.o.</t>
  </si>
  <si>
    <t>EZEKIEL J.D.O.O.</t>
  </si>
  <si>
    <t>KNJIŽNICE GRADA ZAGREBA</t>
  </si>
  <si>
    <t>79608058419</t>
  </si>
  <si>
    <t>Trogir</t>
  </si>
  <si>
    <t>Dugo Selo</t>
  </si>
  <si>
    <t>3213-Stručno usavršavanje zaposlenika</t>
  </si>
  <si>
    <t>4241-Knjige</t>
  </si>
  <si>
    <t>3225-Sitni inventar</t>
  </si>
  <si>
    <t>3121-Ostali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</si>
</sst>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4" fontId="0" fillId="0" borderId="1" xfId="0" applyNumberFormat="1" applyBorder="1"/>
    <xf numFmtId="0" fontId="1" fillId="0" borderId="7" xfId="0" applyFont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/>
    </xf>
    <xf numFmtId="0" fontId="0" fillId="2" borderId="16" xfId="0" applyFill="1" applyBorder="1"/>
    <xf numFmtId="14" fontId="0" fillId="0" borderId="2" xfId="0" applyNumberFormat="1" applyBorder="1"/>
    <xf numFmtId="0" fontId="1" fillId="3" borderId="0" xfId="0" applyFont="1" applyFill="1" applyBorder="1" applyAlignment="1">
      <alignment horizontal="center"/>
    </xf>
    <xf numFmtId="0" fontId="0" fillId="3" borderId="0" xfId="0" applyFill="1" applyBorder="1"/>
    <xf numFmtId="2" fontId="1" fillId="3" borderId="0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6"/>
  <sheetViews>
    <sheetView tabSelected="1" workbookViewId="0">
      <selection activeCell="C3" sqref="C3"/>
    </sheetView>
  </sheetViews>
  <sheetFormatPr defaultRowHeight="15" x14ac:dyDescent="0.25"/>
  <cols>
    <col min="1" max="1" width="10.140625" bestFit="1" customWidth="1"/>
    <col min="2" max="2" width="25" customWidth="1"/>
    <col min="3" max="3" width="24.42578125" customWidth="1"/>
    <col min="4" max="4" width="37.28515625" customWidth="1"/>
    <col min="5" max="5" width="19" customWidth="1"/>
    <col min="6" max="6" width="27.7109375" customWidth="1"/>
  </cols>
  <sheetData>
    <row r="2" spans="1:11" ht="15.75" x14ac:dyDescent="0.25">
      <c r="B2" s="2" t="s">
        <v>0</v>
      </c>
      <c r="C2" s="1"/>
      <c r="D2" s="1"/>
      <c r="E2" s="1"/>
    </row>
    <row r="3" spans="1:11" ht="15.75" x14ac:dyDescent="0.25">
      <c r="B3" s="2" t="s">
        <v>1</v>
      </c>
      <c r="C3" s="1"/>
      <c r="D3" s="1"/>
      <c r="E3" s="1"/>
    </row>
    <row r="4" spans="1:11" ht="24.75" customHeight="1" x14ac:dyDescent="0.25">
      <c r="D4" s="2"/>
      <c r="E4" s="1"/>
      <c r="F4" s="1"/>
      <c r="G4" s="1"/>
    </row>
    <row r="5" spans="1:11" ht="15.75" x14ac:dyDescent="0.25">
      <c r="D5" s="2"/>
      <c r="E5" s="1"/>
      <c r="F5" s="1"/>
      <c r="G5" s="1"/>
    </row>
    <row r="8" spans="1:11" ht="15.75" x14ac:dyDescent="0.25">
      <c r="B8" s="2"/>
      <c r="C8" s="5"/>
      <c r="D8" s="6" t="s">
        <v>68</v>
      </c>
      <c r="E8" s="6"/>
      <c r="F8" s="6"/>
      <c r="G8" s="6"/>
      <c r="H8" s="6"/>
      <c r="I8" s="3"/>
      <c r="J8" s="3"/>
      <c r="K8" s="3"/>
    </row>
    <row r="9" spans="1:11" x14ac:dyDescent="0.25">
      <c r="B9" s="4"/>
      <c r="C9" s="4"/>
      <c r="D9" s="4"/>
      <c r="E9" s="4"/>
      <c r="F9" s="4"/>
      <c r="G9" s="4"/>
      <c r="H9" s="4"/>
    </row>
    <row r="10" spans="1:11" ht="16.5" thickBot="1" x14ac:dyDescent="0.3">
      <c r="B10" s="2" t="s">
        <v>41</v>
      </c>
    </row>
    <row r="11" spans="1:11" ht="62.25" customHeight="1" thickBot="1" x14ac:dyDescent="0.3">
      <c r="A11" s="58" t="s">
        <v>66</v>
      </c>
      <c r="B11" s="51" t="s">
        <v>2</v>
      </c>
      <c r="C11" s="8" t="s">
        <v>3</v>
      </c>
      <c r="D11" s="8" t="s">
        <v>62</v>
      </c>
      <c r="E11" s="8" t="s">
        <v>4</v>
      </c>
      <c r="F11" s="9" t="s">
        <v>5</v>
      </c>
    </row>
    <row r="12" spans="1:11" ht="24.95" customHeight="1" x14ac:dyDescent="0.25">
      <c r="A12" s="61">
        <v>45358</v>
      </c>
      <c r="B12" s="52" t="s">
        <v>69</v>
      </c>
      <c r="C12" s="11">
        <v>7752406664</v>
      </c>
      <c r="D12" s="10" t="s">
        <v>11</v>
      </c>
      <c r="E12" s="10">
        <v>164.78</v>
      </c>
      <c r="F12" s="10" t="s">
        <v>86</v>
      </c>
    </row>
    <row r="13" spans="1:11" ht="34.5" customHeight="1" x14ac:dyDescent="0.25">
      <c r="A13" s="61">
        <v>45358</v>
      </c>
      <c r="B13" s="53" t="s">
        <v>33</v>
      </c>
      <c r="C13" s="11">
        <v>54189804734</v>
      </c>
      <c r="D13" s="11" t="s">
        <v>11</v>
      </c>
      <c r="E13" s="11">
        <v>3.03</v>
      </c>
      <c r="F13" s="11" t="s">
        <v>24</v>
      </c>
    </row>
    <row r="14" spans="1:11" ht="24.95" customHeight="1" x14ac:dyDescent="0.25">
      <c r="A14" s="61">
        <v>45358</v>
      </c>
      <c r="B14" s="54" t="s">
        <v>70</v>
      </c>
      <c r="C14" s="11">
        <v>32442448839</v>
      </c>
      <c r="D14" s="10" t="s">
        <v>11</v>
      </c>
      <c r="E14" s="11">
        <v>919.33</v>
      </c>
      <c r="F14" s="10" t="s">
        <v>85</v>
      </c>
    </row>
    <row r="15" spans="1:11" ht="36" customHeight="1" x14ac:dyDescent="0.25">
      <c r="A15" s="61">
        <v>45358</v>
      </c>
      <c r="B15" s="53" t="s">
        <v>33</v>
      </c>
      <c r="C15" s="11">
        <v>54189804734</v>
      </c>
      <c r="D15" s="11" t="s">
        <v>11</v>
      </c>
      <c r="E15" s="11">
        <v>3.03</v>
      </c>
      <c r="F15" s="11" t="s">
        <v>24</v>
      </c>
    </row>
    <row r="16" spans="1:11" ht="30" customHeight="1" x14ac:dyDescent="0.25">
      <c r="A16" s="61">
        <v>45358</v>
      </c>
      <c r="B16" s="53" t="s">
        <v>71</v>
      </c>
      <c r="C16" s="10">
        <v>15471608712</v>
      </c>
      <c r="D16" s="10" t="s">
        <v>11</v>
      </c>
      <c r="E16" s="14">
        <v>55</v>
      </c>
      <c r="F16" s="13" t="s">
        <v>84</v>
      </c>
    </row>
    <row r="17" spans="1:6" ht="24.95" customHeight="1" x14ac:dyDescent="0.25">
      <c r="A17" s="61">
        <v>45358</v>
      </c>
      <c r="B17" s="54" t="s">
        <v>9</v>
      </c>
      <c r="C17" s="11">
        <v>44138062462</v>
      </c>
      <c r="D17" s="10" t="s">
        <v>10</v>
      </c>
      <c r="E17" s="11">
        <v>444.53</v>
      </c>
      <c r="F17" s="10" t="s">
        <v>8</v>
      </c>
    </row>
    <row r="18" spans="1:6" ht="24.95" customHeight="1" x14ac:dyDescent="0.25">
      <c r="A18" s="61">
        <v>45358</v>
      </c>
      <c r="B18" s="54" t="s">
        <v>9</v>
      </c>
      <c r="C18" s="11">
        <v>44138062462</v>
      </c>
      <c r="D18" s="10" t="s">
        <v>10</v>
      </c>
      <c r="E18" s="11">
        <v>313.35000000000002</v>
      </c>
      <c r="F18" s="10" t="s">
        <v>8</v>
      </c>
    </row>
    <row r="19" spans="1:6" ht="24.95" customHeight="1" x14ac:dyDescent="0.25">
      <c r="A19" s="61">
        <v>45358</v>
      </c>
      <c r="B19" s="54" t="s">
        <v>9</v>
      </c>
      <c r="C19" s="11">
        <v>44138062462</v>
      </c>
      <c r="D19" s="10" t="s">
        <v>10</v>
      </c>
      <c r="E19" s="14">
        <v>529.14</v>
      </c>
      <c r="F19" s="10" t="s">
        <v>8</v>
      </c>
    </row>
    <row r="20" spans="1:6" ht="24.95" customHeight="1" x14ac:dyDescent="0.25">
      <c r="A20" s="61">
        <v>45358</v>
      </c>
      <c r="B20" s="54" t="s">
        <v>9</v>
      </c>
      <c r="C20" s="11">
        <v>44138062462</v>
      </c>
      <c r="D20" s="10" t="s">
        <v>10</v>
      </c>
      <c r="E20" s="11">
        <v>160.05000000000001</v>
      </c>
      <c r="F20" s="10" t="s">
        <v>8</v>
      </c>
    </row>
    <row r="21" spans="1:6" ht="34.5" customHeight="1" x14ac:dyDescent="0.25">
      <c r="A21" s="61">
        <v>45358</v>
      </c>
      <c r="B21" s="54" t="s">
        <v>72</v>
      </c>
      <c r="C21" s="12" t="s">
        <v>81</v>
      </c>
      <c r="D21" s="11" t="s">
        <v>82</v>
      </c>
      <c r="E21" s="14">
        <v>202.48</v>
      </c>
      <c r="F21" s="13" t="s">
        <v>16</v>
      </c>
    </row>
    <row r="22" spans="1:6" ht="37.5" customHeight="1" x14ac:dyDescent="0.25">
      <c r="A22" s="61">
        <v>45358</v>
      </c>
      <c r="B22" s="54" t="s">
        <v>48</v>
      </c>
      <c r="C22" s="47" t="s">
        <v>59</v>
      </c>
      <c r="D22" s="10" t="s">
        <v>11</v>
      </c>
      <c r="E22" s="14">
        <v>101.25</v>
      </c>
      <c r="F22" s="10" t="s">
        <v>8</v>
      </c>
    </row>
    <row r="23" spans="1:6" ht="33" customHeight="1" x14ac:dyDescent="0.25">
      <c r="A23" s="61">
        <v>45358</v>
      </c>
      <c r="B23" s="54" t="s">
        <v>6</v>
      </c>
      <c r="C23" s="10">
        <v>18873787961</v>
      </c>
      <c r="D23" s="11" t="s">
        <v>7</v>
      </c>
      <c r="E23" s="14">
        <v>203.28</v>
      </c>
      <c r="F23" s="10" t="s">
        <v>8</v>
      </c>
    </row>
    <row r="24" spans="1:6" ht="31.5" customHeight="1" x14ac:dyDescent="0.25">
      <c r="A24" s="61">
        <v>45358</v>
      </c>
      <c r="B24" s="54" t="s">
        <v>6</v>
      </c>
      <c r="C24" s="10">
        <v>18873787961</v>
      </c>
      <c r="D24" s="11" t="s">
        <v>7</v>
      </c>
      <c r="E24" s="11">
        <v>68.099999999999994</v>
      </c>
      <c r="F24" s="10" t="s">
        <v>8</v>
      </c>
    </row>
    <row r="25" spans="1:6" ht="34.5" customHeight="1" x14ac:dyDescent="0.25">
      <c r="A25" s="61">
        <v>45358</v>
      </c>
      <c r="B25" s="54" t="s">
        <v>6</v>
      </c>
      <c r="C25" s="10">
        <v>18873787961</v>
      </c>
      <c r="D25" s="11" t="s">
        <v>7</v>
      </c>
      <c r="E25" s="11">
        <v>214.84</v>
      </c>
      <c r="F25" s="10" t="s">
        <v>8</v>
      </c>
    </row>
    <row r="26" spans="1:6" ht="32.25" customHeight="1" x14ac:dyDescent="0.25">
      <c r="A26" s="61">
        <v>45358</v>
      </c>
      <c r="B26" s="54" t="s">
        <v>9</v>
      </c>
      <c r="C26" s="11">
        <v>44138062462</v>
      </c>
      <c r="D26" s="10" t="s">
        <v>10</v>
      </c>
      <c r="E26" s="14">
        <v>211.13</v>
      </c>
      <c r="F26" s="10" t="s">
        <v>8</v>
      </c>
    </row>
    <row r="27" spans="1:6" ht="45.75" customHeight="1" x14ac:dyDescent="0.25">
      <c r="A27" s="61">
        <v>45358</v>
      </c>
      <c r="B27" s="54" t="s">
        <v>50</v>
      </c>
      <c r="C27" s="11">
        <v>99501843260</v>
      </c>
      <c r="D27" s="11" t="s">
        <v>56</v>
      </c>
      <c r="E27" s="11">
        <v>103.5</v>
      </c>
      <c r="F27" s="33" t="s">
        <v>64</v>
      </c>
    </row>
    <row r="28" spans="1:6" ht="30.75" customHeight="1" x14ac:dyDescent="0.25">
      <c r="A28" s="61">
        <v>45358</v>
      </c>
      <c r="B28" s="54" t="s">
        <v>48</v>
      </c>
      <c r="C28" s="47" t="s">
        <v>59</v>
      </c>
      <c r="D28" s="10" t="s">
        <v>11</v>
      </c>
      <c r="E28" s="14">
        <v>66.75</v>
      </c>
      <c r="F28" s="10" t="s">
        <v>8</v>
      </c>
    </row>
    <row r="29" spans="1:6" ht="24.95" customHeight="1" x14ac:dyDescent="0.25">
      <c r="A29" s="61">
        <v>45358</v>
      </c>
      <c r="B29" s="54" t="s">
        <v>51</v>
      </c>
      <c r="C29" s="11">
        <v>45392055435</v>
      </c>
      <c r="D29" s="11" t="s">
        <v>11</v>
      </c>
      <c r="E29" s="11">
        <v>162.6</v>
      </c>
      <c r="F29" s="11" t="s">
        <v>29</v>
      </c>
    </row>
    <row r="30" spans="1:6" ht="31.5" customHeight="1" x14ac:dyDescent="0.25">
      <c r="A30" s="61">
        <v>45358</v>
      </c>
      <c r="B30" s="54" t="s">
        <v>36</v>
      </c>
      <c r="C30" s="11">
        <v>17847110267</v>
      </c>
      <c r="D30" s="11" t="s">
        <v>11</v>
      </c>
      <c r="E30" s="14">
        <v>99.56</v>
      </c>
      <c r="F30" s="11" t="s">
        <v>29</v>
      </c>
    </row>
    <row r="31" spans="1:6" ht="39" customHeight="1" x14ac:dyDescent="0.25">
      <c r="A31" s="61">
        <v>45358</v>
      </c>
      <c r="B31" s="54" t="s">
        <v>73</v>
      </c>
      <c r="C31" s="10">
        <v>85500128146</v>
      </c>
      <c r="D31" s="10" t="s">
        <v>56</v>
      </c>
      <c r="E31" s="11">
        <v>99.48</v>
      </c>
      <c r="F31" s="33" t="s">
        <v>64</v>
      </c>
    </row>
    <row r="32" spans="1:6" ht="30.75" customHeight="1" x14ac:dyDescent="0.25">
      <c r="A32" s="61">
        <v>45358</v>
      </c>
      <c r="B32" s="53" t="s">
        <v>48</v>
      </c>
      <c r="C32" s="47" t="s">
        <v>59</v>
      </c>
      <c r="D32" s="10" t="s">
        <v>11</v>
      </c>
      <c r="E32" s="14">
        <v>202.55</v>
      </c>
      <c r="F32" s="10" t="s">
        <v>8</v>
      </c>
    </row>
    <row r="33" spans="1:6" ht="45.75" customHeight="1" x14ac:dyDescent="0.25">
      <c r="A33" s="61">
        <v>45358</v>
      </c>
      <c r="B33" s="54" t="s">
        <v>74</v>
      </c>
      <c r="C33" s="11">
        <v>19257194150</v>
      </c>
      <c r="D33" s="11" t="s">
        <v>56</v>
      </c>
      <c r="E33" s="14">
        <v>47.39</v>
      </c>
      <c r="F33" s="33" t="s">
        <v>64</v>
      </c>
    </row>
    <row r="34" spans="1:6" ht="28.5" customHeight="1" x14ac:dyDescent="0.25">
      <c r="A34" s="61">
        <v>45358</v>
      </c>
      <c r="B34" s="54" t="s">
        <v>23</v>
      </c>
      <c r="C34" s="11">
        <v>34845090946</v>
      </c>
      <c r="D34" s="11" t="s">
        <v>56</v>
      </c>
      <c r="E34" s="14">
        <v>182.38</v>
      </c>
      <c r="F34" s="11" t="s">
        <v>24</v>
      </c>
    </row>
    <row r="35" spans="1:6" ht="32.25" customHeight="1" x14ac:dyDescent="0.25">
      <c r="A35" s="61">
        <v>45358</v>
      </c>
      <c r="B35" s="54" t="s">
        <v>49</v>
      </c>
      <c r="C35" s="11">
        <v>69523788448</v>
      </c>
      <c r="D35" s="11" t="s">
        <v>11</v>
      </c>
      <c r="E35" s="14">
        <v>24.89</v>
      </c>
      <c r="F35" s="11" t="s">
        <v>29</v>
      </c>
    </row>
    <row r="36" spans="1:6" ht="33.75" customHeight="1" x14ac:dyDescent="0.25">
      <c r="A36" s="61">
        <v>45358</v>
      </c>
      <c r="B36" s="54" t="s">
        <v>25</v>
      </c>
      <c r="C36" s="11">
        <v>81793146560</v>
      </c>
      <c r="D36" s="11" t="s">
        <v>11</v>
      </c>
      <c r="E36" s="46">
        <v>36</v>
      </c>
      <c r="F36" s="13" t="s">
        <v>22</v>
      </c>
    </row>
    <row r="37" spans="1:6" ht="32.25" customHeight="1" x14ac:dyDescent="0.25">
      <c r="A37" s="61">
        <v>45358</v>
      </c>
      <c r="B37" s="54" t="s">
        <v>25</v>
      </c>
      <c r="C37" s="11">
        <v>81793146560</v>
      </c>
      <c r="D37" s="11" t="s">
        <v>11</v>
      </c>
      <c r="E37" s="46">
        <v>14.6</v>
      </c>
      <c r="F37" s="13" t="s">
        <v>22</v>
      </c>
    </row>
    <row r="38" spans="1:6" ht="32.25" customHeight="1" x14ac:dyDescent="0.25">
      <c r="A38" s="61">
        <v>45358</v>
      </c>
      <c r="B38" s="53" t="s">
        <v>33</v>
      </c>
      <c r="C38" s="11">
        <v>54189804734</v>
      </c>
      <c r="D38" s="11" t="s">
        <v>11</v>
      </c>
      <c r="E38" s="14">
        <v>232.01</v>
      </c>
      <c r="F38" s="11" t="s">
        <v>24</v>
      </c>
    </row>
    <row r="39" spans="1:6" ht="31.5" customHeight="1" x14ac:dyDescent="0.25">
      <c r="A39" s="61">
        <v>45358</v>
      </c>
      <c r="B39" s="53" t="s">
        <v>75</v>
      </c>
      <c r="C39" s="11">
        <v>12762012664</v>
      </c>
      <c r="D39" s="11" t="s">
        <v>83</v>
      </c>
      <c r="E39" s="14">
        <v>75</v>
      </c>
      <c r="F39" s="13" t="s">
        <v>16</v>
      </c>
    </row>
    <row r="40" spans="1:6" ht="45.75" customHeight="1" x14ac:dyDescent="0.25">
      <c r="A40" s="61">
        <v>45359</v>
      </c>
      <c r="B40" s="54" t="s">
        <v>76</v>
      </c>
      <c r="C40" s="11">
        <v>46855551926</v>
      </c>
      <c r="D40" s="11" t="s">
        <v>56</v>
      </c>
      <c r="E40" s="11">
        <v>117.2</v>
      </c>
      <c r="F40" s="33" t="s">
        <v>64</v>
      </c>
    </row>
    <row r="41" spans="1:6" ht="50.25" customHeight="1" x14ac:dyDescent="0.25">
      <c r="A41" s="61">
        <v>45359</v>
      </c>
      <c r="B41" s="54" t="s">
        <v>76</v>
      </c>
      <c r="C41" s="11">
        <v>46855551926</v>
      </c>
      <c r="D41" s="11" t="s">
        <v>56</v>
      </c>
      <c r="E41" s="11">
        <v>146.53</v>
      </c>
      <c r="F41" s="33" t="s">
        <v>64</v>
      </c>
    </row>
    <row r="42" spans="1:6" ht="35.25" customHeight="1" x14ac:dyDescent="0.25">
      <c r="A42" s="61">
        <v>45362</v>
      </c>
      <c r="B42" s="11" t="s">
        <v>14</v>
      </c>
      <c r="C42" s="12" t="s">
        <v>12</v>
      </c>
      <c r="D42" s="11" t="s">
        <v>11</v>
      </c>
      <c r="E42" s="11">
        <v>71.63</v>
      </c>
      <c r="F42" s="13" t="s">
        <v>13</v>
      </c>
    </row>
    <row r="43" spans="1:6" ht="49.5" customHeight="1" x14ac:dyDescent="0.25">
      <c r="A43" s="61">
        <v>45362</v>
      </c>
      <c r="B43" s="54" t="s">
        <v>17</v>
      </c>
      <c r="C43" s="11">
        <v>69273200760</v>
      </c>
      <c r="D43" s="11" t="s">
        <v>18</v>
      </c>
      <c r="E43" s="11">
        <v>192.51</v>
      </c>
      <c r="F43" s="13" t="s">
        <v>16</v>
      </c>
    </row>
    <row r="44" spans="1:6" ht="49.5" customHeight="1" x14ac:dyDescent="0.25">
      <c r="A44" s="56" t="s">
        <v>77</v>
      </c>
      <c r="B44" s="53" t="s">
        <v>55</v>
      </c>
      <c r="C44" s="10">
        <v>20717593431</v>
      </c>
      <c r="D44" s="10" t="s">
        <v>11</v>
      </c>
      <c r="E44" s="14">
        <v>73</v>
      </c>
      <c r="F44" s="13" t="s">
        <v>65</v>
      </c>
    </row>
    <row r="45" spans="1:6" ht="42.75" customHeight="1" x14ac:dyDescent="0.25">
      <c r="A45" s="56" t="s">
        <v>77</v>
      </c>
      <c r="B45" s="53" t="s">
        <v>47</v>
      </c>
      <c r="C45" s="11">
        <v>18928523252</v>
      </c>
      <c r="D45" s="11" t="s">
        <v>60</v>
      </c>
      <c r="E45" s="11">
        <v>433.63</v>
      </c>
      <c r="F45" s="10" t="s">
        <v>8</v>
      </c>
    </row>
    <row r="46" spans="1:6" ht="51.75" customHeight="1" x14ac:dyDescent="0.25">
      <c r="A46" s="56" t="s">
        <v>77</v>
      </c>
      <c r="B46" s="53" t="s">
        <v>47</v>
      </c>
      <c r="C46" s="11">
        <v>18928523252</v>
      </c>
      <c r="D46" s="11" t="s">
        <v>60</v>
      </c>
      <c r="E46" s="11">
        <v>183.03</v>
      </c>
      <c r="F46" s="10" t="s">
        <v>8</v>
      </c>
    </row>
    <row r="47" spans="1:6" ht="45" customHeight="1" x14ac:dyDescent="0.25">
      <c r="A47" s="56" t="s">
        <v>77</v>
      </c>
      <c r="B47" s="54" t="s">
        <v>26</v>
      </c>
      <c r="C47" s="11">
        <v>92333904047</v>
      </c>
      <c r="D47" s="11" t="s">
        <v>27</v>
      </c>
      <c r="E47" s="14">
        <v>615</v>
      </c>
      <c r="F47" s="13" t="s">
        <v>22</v>
      </c>
    </row>
    <row r="48" spans="1:6" ht="36" customHeight="1" x14ac:dyDescent="0.25">
      <c r="A48" s="56" t="s">
        <v>77</v>
      </c>
      <c r="B48" s="53" t="s">
        <v>47</v>
      </c>
      <c r="C48" s="11">
        <v>18928523252</v>
      </c>
      <c r="D48" s="11" t="s">
        <v>60</v>
      </c>
      <c r="E48" s="14">
        <v>18.059999999999999</v>
      </c>
      <c r="F48" s="10" t="s">
        <v>8</v>
      </c>
    </row>
    <row r="49" spans="1:6" ht="38.25" customHeight="1" x14ac:dyDescent="0.25">
      <c r="A49" s="61">
        <v>45376</v>
      </c>
      <c r="B49" s="54" t="s">
        <v>31</v>
      </c>
      <c r="C49" s="11">
        <v>68419124305</v>
      </c>
      <c r="D49" s="11" t="s">
        <v>11</v>
      </c>
      <c r="E49" s="11">
        <v>10.62</v>
      </c>
      <c r="F49" s="13" t="s">
        <v>32</v>
      </c>
    </row>
    <row r="50" spans="1:6" ht="32.25" customHeight="1" x14ac:dyDescent="0.25">
      <c r="A50" s="57" t="s">
        <v>77</v>
      </c>
      <c r="B50" s="53" t="s">
        <v>47</v>
      </c>
      <c r="C50" s="11">
        <v>18928523252</v>
      </c>
      <c r="D50" s="11" t="s">
        <v>60</v>
      </c>
      <c r="E50" s="11">
        <v>76.02</v>
      </c>
      <c r="F50" s="10" t="s">
        <v>8</v>
      </c>
    </row>
    <row r="51" spans="1:6" ht="29.25" customHeight="1" x14ac:dyDescent="0.25">
      <c r="A51" s="57" t="s">
        <v>77</v>
      </c>
      <c r="B51" s="54" t="s">
        <v>26</v>
      </c>
      <c r="C51" s="11">
        <v>92333904047</v>
      </c>
      <c r="D51" s="11" t="s">
        <v>27</v>
      </c>
      <c r="E51" s="14">
        <v>765.7</v>
      </c>
      <c r="F51" s="13" t="s">
        <v>22</v>
      </c>
    </row>
    <row r="52" spans="1:6" ht="38.25" customHeight="1" x14ac:dyDescent="0.25">
      <c r="A52" s="55" t="s">
        <v>77</v>
      </c>
      <c r="B52" s="54" t="s">
        <v>26</v>
      </c>
      <c r="C52" s="11">
        <v>92333904047</v>
      </c>
      <c r="D52" s="11" t="s">
        <v>27</v>
      </c>
      <c r="E52" s="11">
        <v>765.7</v>
      </c>
      <c r="F52" s="13" t="s">
        <v>22</v>
      </c>
    </row>
    <row r="53" spans="1:6" ht="24.95" customHeight="1" x14ac:dyDescent="0.25">
      <c r="A53" s="57">
        <v>45376</v>
      </c>
      <c r="B53" s="54" t="s">
        <v>30</v>
      </c>
      <c r="C53" s="10">
        <v>9475281681</v>
      </c>
      <c r="D53" s="10" t="s">
        <v>57</v>
      </c>
      <c r="E53" s="14">
        <v>28.3</v>
      </c>
      <c r="F53" s="10" t="s">
        <v>8</v>
      </c>
    </row>
    <row r="54" spans="1:6" ht="31.5" customHeight="1" x14ac:dyDescent="0.25">
      <c r="A54" s="55" t="s">
        <v>77</v>
      </c>
      <c r="B54" s="54" t="s">
        <v>78</v>
      </c>
      <c r="C54" s="11">
        <v>21246000051</v>
      </c>
      <c r="D54" s="11" t="s">
        <v>61</v>
      </c>
      <c r="E54" s="11">
        <v>556.67999999999995</v>
      </c>
      <c r="F54" s="13" t="s">
        <v>34</v>
      </c>
    </row>
    <row r="55" spans="1:6" ht="24.95" customHeight="1" x14ac:dyDescent="0.25">
      <c r="A55" s="55" t="s">
        <v>77</v>
      </c>
      <c r="B55" s="48" t="s">
        <v>63</v>
      </c>
      <c r="C55" s="10">
        <v>22361751585</v>
      </c>
      <c r="D55" s="10" t="s">
        <v>11</v>
      </c>
      <c r="E55" s="11">
        <v>44.45</v>
      </c>
      <c r="F55" s="11" t="s">
        <v>29</v>
      </c>
    </row>
    <row r="56" spans="1:6" ht="24.95" customHeight="1" x14ac:dyDescent="0.25">
      <c r="A56" s="55" t="s">
        <v>77</v>
      </c>
      <c r="B56" s="54" t="s">
        <v>37</v>
      </c>
      <c r="C56" s="11">
        <v>63073332379</v>
      </c>
      <c r="D56" s="11" t="s">
        <v>11</v>
      </c>
      <c r="E56" s="11">
        <v>871.62</v>
      </c>
      <c r="F56" s="11" t="s">
        <v>38</v>
      </c>
    </row>
    <row r="57" spans="1:6" ht="24.95" customHeight="1" x14ac:dyDescent="0.25">
      <c r="A57" s="55" t="s">
        <v>77</v>
      </c>
      <c r="B57" s="11" t="s">
        <v>28</v>
      </c>
      <c r="C57" s="11">
        <v>85821130368</v>
      </c>
      <c r="D57" s="11" t="s">
        <v>11</v>
      </c>
      <c r="E57" s="11">
        <v>1.66</v>
      </c>
      <c r="F57" s="11" t="s">
        <v>29</v>
      </c>
    </row>
    <row r="58" spans="1:6" ht="36" customHeight="1" x14ac:dyDescent="0.25">
      <c r="A58" s="55" t="s">
        <v>77</v>
      </c>
      <c r="B58" s="54" t="s">
        <v>53</v>
      </c>
      <c r="C58" s="11">
        <v>87311810356</v>
      </c>
      <c r="D58" s="11" t="s">
        <v>11</v>
      </c>
      <c r="E58" s="11">
        <v>15.16</v>
      </c>
      <c r="F58" s="13" t="s">
        <v>22</v>
      </c>
    </row>
    <row r="59" spans="1:6" ht="24.95" customHeight="1" x14ac:dyDescent="0.25">
      <c r="A59" s="55" t="s">
        <v>77</v>
      </c>
      <c r="B59" s="11" t="s">
        <v>48</v>
      </c>
      <c r="C59" s="47" t="s">
        <v>59</v>
      </c>
      <c r="D59" s="10" t="s">
        <v>11</v>
      </c>
      <c r="E59" s="14">
        <v>82</v>
      </c>
      <c r="F59" s="10" t="s">
        <v>8</v>
      </c>
    </row>
    <row r="60" spans="1:6" ht="24.95" customHeight="1" x14ac:dyDescent="0.25">
      <c r="A60" s="55" t="s">
        <v>77</v>
      </c>
      <c r="B60" s="11" t="s">
        <v>48</v>
      </c>
      <c r="C60" s="47" t="s">
        <v>59</v>
      </c>
      <c r="D60" s="10" t="s">
        <v>11</v>
      </c>
      <c r="E60" s="14">
        <v>429.5</v>
      </c>
      <c r="F60" s="10" t="s">
        <v>8</v>
      </c>
    </row>
    <row r="61" spans="1:6" ht="31.5" customHeight="1" x14ac:dyDescent="0.25">
      <c r="A61" s="55" t="s">
        <v>77</v>
      </c>
      <c r="B61" s="54" t="s">
        <v>6</v>
      </c>
      <c r="C61" s="10">
        <v>18873787961</v>
      </c>
      <c r="D61" s="10" t="s">
        <v>7</v>
      </c>
      <c r="E61" s="11">
        <v>187.53</v>
      </c>
      <c r="F61" s="10" t="s">
        <v>8</v>
      </c>
    </row>
    <row r="62" spans="1:6" ht="31.5" customHeight="1" x14ac:dyDescent="0.25">
      <c r="A62" s="55" t="s">
        <v>77</v>
      </c>
      <c r="B62" s="13" t="s">
        <v>52</v>
      </c>
      <c r="C62" s="11">
        <v>67422687893</v>
      </c>
      <c r="D62" s="10" t="s">
        <v>56</v>
      </c>
      <c r="E62" s="46">
        <v>1204.79</v>
      </c>
      <c r="F62" s="10" t="s">
        <v>8</v>
      </c>
    </row>
    <row r="63" spans="1:6" ht="24.95" customHeight="1" x14ac:dyDescent="0.25">
      <c r="A63" s="55" t="s">
        <v>77</v>
      </c>
      <c r="B63" s="54" t="s">
        <v>79</v>
      </c>
      <c r="C63" s="10">
        <v>84286361618</v>
      </c>
      <c r="D63" s="10" t="s">
        <v>58</v>
      </c>
      <c r="E63" s="11">
        <v>182.5</v>
      </c>
      <c r="F63" s="10" t="s">
        <v>8</v>
      </c>
    </row>
    <row r="64" spans="1:6" ht="24.95" customHeight="1" x14ac:dyDescent="0.25">
      <c r="A64" s="55" t="s">
        <v>77</v>
      </c>
      <c r="B64" s="54" t="s">
        <v>6</v>
      </c>
      <c r="C64" s="10">
        <v>18873787961</v>
      </c>
      <c r="D64" s="10" t="s">
        <v>7</v>
      </c>
      <c r="E64" s="11">
        <v>230.26</v>
      </c>
      <c r="F64" s="10" t="s">
        <v>8</v>
      </c>
    </row>
    <row r="65" spans="1:6" ht="24.95" customHeight="1" x14ac:dyDescent="0.25">
      <c r="A65" s="55" t="s">
        <v>77</v>
      </c>
      <c r="B65" s="54" t="s">
        <v>6</v>
      </c>
      <c r="C65" s="10">
        <v>18873787961</v>
      </c>
      <c r="D65" s="10" t="s">
        <v>7</v>
      </c>
      <c r="E65" s="11">
        <v>398.4</v>
      </c>
      <c r="F65" s="10" t="s">
        <v>8</v>
      </c>
    </row>
    <row r="66" spans="1:6" ht="28.5" customHeight="1" x14ac:dyDescent="0.25">
      <c r="A66" s="55" t="s">
        <v>77</v>
      </c>
      <c r="B66" s="54" t="s">
        <v>78</v>
      </c>
      <c r="C66" s="11">
        <v>21246000051</v>
      </c>
      <c r="D66" s="11" t="s">
        <v>61</v>
      </c>
      <c r="E66" s="11">
        <v>871.25</v>
      </c>
      <c r="F66" s="13" t="s">
        <v>34</v>
      </c>
    </row>
    <row r="67" spans="1:6" ht="32.25" customHeight="1" x14ac:dyDescent="0.25">
      <c r="A67" s="55" t="s">
        <v>77</v>
      </c>
      <c r="B67" s="53" t="s">
        <v>80</v>
      </c>
      <c r="C67" s="11">
        <v>93571946376</v>
      </c>
      <c r="D67" s="11" t="s">
        <v>11</v>
      </c>
      <c r="E67" s="11">
        <v>38.909999999999997</v>
      </c>
      <c r="F67" s="11" t="s">
        <v>29</v>
      </c>
    </row>
    <row r="68" spans="1:6" ht="31.5" customHeight="1" x14ac:dyDescent="0.25">
      <c r="A68" s="55" t="s">
        <v>77</v>
      </c>
      <c r="B68" s="54" t="s">
        <v>9</v>
      </c>
      <c r="C68" s="11">
        <v>44138062462</v>
      </c>
      <c r="D68" s="10" t="s">
        <v>10</v>
      </c>
      <c r="E68" s="14">
        <v>369.99</v>
      </c>
      <c r="F68" s="10" t="s">
        <v>8</v>
      </c>
    </row>
    <row r="69" spans="1:6" ht="24.95" customHeight="1" x14ac:dyDescent="0.25">
      <c r="A69" s="55" t="s">
        <v>77</v>
      </c>
      <c r="B69" s="54" t="s">
        <v>54</v>
      </c>
      <c r="C69" s="11">
        <v>93152082975</v>
      </c>
      <c r="D69" s="11" t="s">
        <v>11</v>
      </c>
      <c r="E69" s="11">
        <v>131.69999999999999</v>
      </c>
      <c r="F69" s="11" t="s">
        <v>20</v>
      </c>
    </row>
    <row r="70" spans="1:6" ht="24.95" customHeight="1" x14ac:dyDescent="0.25">
      <c r="B70" s="15" t="s">
        <v>39</v>
      </c>
      <c r="C70" s="22"/>
      <c r="D70" s="22"/>
      <c r="E70" s="25">
        <f>SUM(E12:E69)</f>
        <v>14053.360000000002</v>
      </c>
      <c r="F70" s="22"/>
    </row>
    <row r="74" spans="1:6" ht="15.75" thickBot="1" x14ac:dyDescent="0.3"/>
    <row r="75" spans="1:6" ht="30.75" thickBot="1" x14ac:dyDescent="0.3">
      <c r="B75" s="17" t="s">
        <v>2</v>
      </c>
      <c r="C75" s="18" t="s">
        <v>3</v>
      </c>
      <c r="D75" s="18" t="s">
        <v>62</v>
      </c>
      <c r="E75" s="18" t="s">
        <v>4</v>
      </c>
      <c r="F75" s="19" t="s">
        <v>5</v>
      </c>
    </row>
    <row r="76" spans="1:6" ht="24.95" customHeight="1" x14ac:dyDescent="0.25">
      <c r="B76" s="10" t="s">
        <v>6</v>
      </c>
      <c r="C76" s="10">
        <v>18873787961</v>
      </c>
      <c r="D76" s="10" t="s">
        <v>7</v>
      </c>
      <c r="E76" s="14">
        <v>203.28</v>
      </c>
      <c r="F76" s="10" t="s">
        <v>8</v>
      </c>
    </row>
    <row r="77" spans="1:6" ht="24.95" customHeight="1" x14ac:dyDescent="0.25">
      <c r="B77" s="11" t="s">
        <v>6</v>
      </c>
      <c r="C77" s="10">
        <v>18873787961</v>
      </c>
      <c r="D77" s="10" t="s">
        <v>7</v>
      </c>
      <c r="E77" s="11">
        <v>68.099999999999994</v>
      </c>
      <c r="F77" s="10" t="s">
        <v>8</v>
      </c>
    </row>
    <row r="78" spans="1:6" ht="24.95" customHeight="1" x14ac:dyDescent="0.25">
      <c r="B78" s="11" t="s">
        <v>6</v>
      </c>
      <c r="C78" s="10">
        <v>18873787961</v>
      </c>
      <c r="D78" s="10" t="s">
        <v>7</v>
      </c>
      <c r="E78" s="11">
        <v>214.84</v>
      </c>
      <c r="F78" s="10" t="s">
        <v>8</v>
      </c>
    </row>
    <row r="79" spans="1:6" ht="24.95" customHeight="1" x14ac:dyDescent="0.25">
      <c r="B79" s="11" t="s">
        <v>6</v>
      </c>
      <c r="C79" s="10">
        <v>18873787961</v>
      </c>
      <c r="D79" s="10" t="s">
        <v>7</v>
      </c>
      <c r="E79" s="11">
        <v>187.53</v>
      </c>
      <c r="F79" s="10" t="s">
        <v>8</v>
      </c>
    </row>
    <row r="80" spans="1:6" ht="24.95" customHeight="1" x14ac:dyDescent="0.25">
      <c r="B80" s="11" t="s">
        <v>6</v>
      </c>
      <c r="C80" s="10">
        <v>18873787961</v>
      </c>
      <c r="D80" s="11" t="s">
        <v>7</v>
      </c>
      <c r="E80" s="11">
        <v>230.26</v>
      </c>
      <c r="F80" s="10" t="s">
        <v>8</v>
      </c>
    </row>
    <row r="81" spans="2:6" ht="24.95" customHeight="1" x14ac:dyDescent="0.25">
      <c r="B81" s="11" t="s">
        <v>6</v>
      </c>
      <c r="C81" s="10">
        <v>18873787961</v>
      </c>
      <c r="D81" s="11" t="s">
        <v>7</v>
      </c>
      <c r="E81" s="11">
        <v>398.4</v>
      </c>
      <c r="F81" s="10" t="s">
        <v>8</v>
      </c>
    </row>
    <row r="82" spans="2:6" ht="24.95" customHeight="1" x14ac:dyDescent="0.25">
      <c r="B82" s="15" t="s">
        <v>39</v>
      </c>
      <c r="C82" s="15"/>
      <c r="D82" s="15"/>
      <c r="E82" s="15">
        <f>SUM(E76:E81)</f>
        <v>1302.4099999999999</v>
      </c>
      <c r="F82" s="16"/>
    </row>
    <row r="83" spans="2:6" ht="24.95" customHeight="1" x14ac:dyDescent="0.25">
      <c r="B83" s="11" t="s">
        <v>9</v>
      </c>
      <c r="C83" s="11">
        <v>44138062462</v>
      </c>
      <c r="D83" s="11" t="s">
        <v>10</v>
      </c>
      <c r="E83" s="11">
        <v>444.53</v>
      </c>
      <c r="F83" s="10" t="s">
        <v>8</v>
      </c>
    </row>
    <row r="84" spans="2:6" ht="24.95" customHeight="1" x14ac:dyDescent="0.25">
      <c r="B84" s="11" t="s">
        <v>9</v>
      </c>
      <c r="C84" s="11">
        <v>44138062462</v>
      </c>
      <c r="D84" s="11" t="s">
        <v>10</v>
      </c>
      <c r="E84" s="11">
        <v>313.35000000000002</v>
      </c>
      <c r="F84" s="10" t="s">
        <v>8</v>
      </c>
    </row>
    <row r="85" spans="2:6" ht="24.95" customHeight="1" x14ac:dyDescent="0.25">
      <c r="B85" s="11" t="s">
        <v>9</v>
      </c>
      <c r="C85" s="11">
        <v>44138062462</v>
      </c>
      <c r="D85" s="11" t="s">
        <v>10</v>
      </c>
      <c r="E85" s="14">
        <v>529.14</v>
      </c>
      <c r="F85" s="10" t="s">
        <v>8</v>
      </c>
    </row>
    <row r="86" spans="2:6" ht="24.95" customHeight="1" x14ac:dyDescent="0.25">
      <c r="B86" s="11" t="s">
        <v>9</v>
      </c>
      <c r="C86" s="11">
        <v>44138062462</v>
      </c>
      <c r="D86" s="11" t="s">
        <v>10</v>
      </c>
      <c r="E86" s="11">
        <v>160.05000000000001</v>
      </c>
      <c r="F86" s="10" t="s">
        <v>8</v>
      </c>
    </row>
    <row r="87" spans="2:6" ht="24.95" customHeight="1" x14ac:dyDescent="0.25">
      <c r="B87" s="11" t="s">
        <v>9</v>
      </c>
      <c r="C87" s="11">
        <v>44138062462</v>
      </c>
      <c r="D87" s="11" t="s">
        <v>10</v>
      </c>
      <c r="E87" s="14">
        <v>211.13</v>
      </c>
      <c r="F87" s="10" t="s">
        <v>8</v>
      </c>
    </row>
    <row r="88" spans="2:6" ht="24.95" customHeight="1" x14ac:dyDescent="0.25">
      <c r="B88" s="11" t="s">
        <v>9</v>
      </c>
      <c r="C88" s="11">
        <v>44138062462</v>
      </c>
      <c r="D88" s="11" t="s">
        <v>10</v>
      </c>
      <c r="E88" s="14">
        <v>369.99</v>
      </c>
      <c r="F88" s="10" t="s">
        <v>8</v>
      </c>
    </row>
    <row r="89" spans="2:6" ht="24.95" customHeight="1" x14ac:dyDescent="0.25">
      <c r="B89" s="15" t="s">
        <v>39</v>
      </c>
      <c r="C89" s="15"/>
      <c r="D89" s="15"/>
      <c r="E89" s="20">
        <f>SUM(E83:E88)</f>
        <v>2028.1899999999998</v>
      </c>
      <c r="F89" s="21"/>
    </row>
    <row r="90" spans="2:6" ht="36.75" customHeight="1" x14ac:dyDescent="0.25">
      <c r="B90" s="13" t="s">
        <v>47</v>
      </c>
      <c r="C90" s="11">
        <v>18928523252</v>
      </c>
      <c r="D90" s="11" t="s">
        <v>60</v>
      </c>
      <c r="E90" s="11">
        <v>433.63</v>
      </c>
      <c r="F90" s="10" t="s">
        <v>8</v>
      </c>
    </row>
    <row r="91" spans="2:6" ht="33" customHeight="1" x14ac:dyDescent="0.25">
      <c r="B91" s="13" t="s">
        <v>47</v>
      </c>
      <c r="C91" s="11">
        <v>18928523252</v>
      </c>
      <c r="D91" s="11" t="s">
        <v>60</v>
      </c>
      <c r="E91" s="11">
        <v>183.03</v>
      </c>
      <c r="F91" s="10" t="s">
        <v>8</v>
      </c>
    </row>
    <row r="92" spans="2:6" ht="31.5" customHeight="1" x14ac:dyDescent="0.25">
      <c r="B92" s="13" t="s">
        <v>47</v>
      </c>
      <c r="C92" s="11">
        <v>18928523252</v>
      </c>
      <c r="D92" s="11" t="s">
        <v>60</v>
      </c>
      <c r="E92" s="14">
        <v>18.059999999999999</v>
      </c>
      <c r="F92" s="10" t="s">
        <v>8</v>
      </c>
    </row>
    <row r="93" spans="2:6" ht="30" x14ac:dyDescent="0.25">
      <c r="B93" s="13" t="s">
        <v>47</v>
      </c>
      <c r="C93" s="11">
        <v>18928523252</v>
      </c>
      <c r="D93" s="11" t="s">
        <v>60</v>
      </c>
      <c r="E93" s="11">
        <v>76.02</v>
      </c>
      <c r="F93" s="10" t="s">
        <v>8</v>
      </c>
    </row>
    <row r="94" spans="2:6" ht="24.95" customHeight="1" x14ac:dyDescent="0.25">
      <c r="B94" s="15" t="s">
        <v>39</v>
      </c>
      <c r="C94" s="15"/>
      <c r="D94" s="15"/>
      <c r="E94" s="20">
        <f>SUM(E90:E93)</f>
        <v>710.7399999999999</v>
      </c>
      <c r="F94" s="21"/>
    </row>
    <row r="95" spans="2:6" ht="24.95" customHeight="1" x14ac:dyDescent="0.25">
      <c r="B95" s="11" t="s">
        <v>48</v>
      </c>
      <c r="C95" s="47" t="s">
        <v>59</v>
      </c>
      <c r="D95" s="10" t="s">
        <v>11</v>
      </c>
      <c r="E95" s="14">
        <v>101.25</v>
      </c>
      <c r="F95" s="10" t="s">
        <v>8</v>
      </c>
    </row>
    <row r="96" spans="2:6" ht="24.95" customHeight="1" x14ac:dyDescent="0.25">
      <c r="B96" s="11" t="s">
        <v>48</v>
      </c>
      <c r="C96" s="47" t="s">
        <v>59</v>
      </c>
      <c r="D96" s="10" t="s">
        <v>11</v>
      </c>
      <c r="E96" s="14">
        <v>66.75</v>
      </c>
      <c r="F96" s="10" t="s">
        <v>8</v>
      </c>
    </row>
    <row r="97" spans="2:6" ht="24.95" customHeight="1" x14ac:dyDescent="0.25">
      <c r="B97" s="11" t="s">
        <v>48</v>
      </c>
      <c r="C97" s="47" t="s">
        <v>59</v>
      </c>
      <c r="D97" s="10" t="s">
        <v>11</v>
      </c>
      <c r="E97" s="14">
        <v>202.55</v>
      </c>
      <c r="F97" s="10" t="s">
        <v>8</v>
      </c>
    </row>
    <row r="98" spans="2:6" ht="24.95" customHeight="1" x14ac:dyDescent="0.25">
      <c r="B98" s="11" t="s">
        <v>48</v>
      </c>
      <c r="C98" s="47" t="s">
        <v>59</v>
      </c>
      <c r="D98" s="10" t="s">
        <v>11</v>
      </c>
      <c r="E98" s="14">
        <v>82</v>
      </c>
      <c r="F98" s="10" t="s">
        <v>8</v>
      </c>
    </row>
    <row r="99" spans="2:6" ht="24.95" customHeight="1" x14ac:dyDescent="0.25">
      <c r="B99" s="11" t="s">
        <v>48</v>
      </c>
      <c r="C99" s="47" t="s">
        <v>59</v>
      </c>
      <c r="D99" s="10" t="s">
        <v>11</v>
      </c>
      <c r="E99" s="14">
        <v>429.5</v>
      </c>
      <c r="F99" s="10" t="s">
        <v>8</v>
      </c>
    </row>
    <row r="100" spans="2:6" ht="24.95" customHeight="1" x14ac:dyDescent="0.25">
      <c r="B100" s="15"/>
      <c r="C100" s="15"/>
      <c r="D100" s="15"/>
      <c r="E100" s="20">
        <f>SUM(E95:E99)</f>
        <v>882.05</v>
      </c>
      <c r="F100" s="21"/>
    </row>
    <row r="101" spans="2:6" ht="33.75" customHeight="1" x14ac:dyDescent="0.25">
      <c r="B101" s="11" t="s">
        <v>14</v>
      </c>
      <c r="C101" s="12" t="s">
        <v>12</v>
      </c>
      <c r="D101" s="11" t="s">
        <v>11</v>
      </c>
      <c r="E101" s="11">
        <v>71.63</v>
      </c>
      <c r="F101" s="13" t="s">
        <v>13</v>
      </c>
    </row>
    <row r="102" spans="2:6" ht="24.95" customHeight="1" x14ac:dyDescent="0.25">
      <c r="B102" s="15" t="s">
        <v>39</v>
      </c>
      <c r="C102" s="15"/>
      <c r="D102" s="15"/>
      <c r="E102" s="20">
        <v>71.63</v>
      </c>
      <c r="F102" s="15"/>
    </row>
    <row r="103" spans="2:6" ht="33" customHeight="1" x14ac:dyDescent="0.25">
      <c r="B103" s="11" t="s">
        <v>17</v>
      </c>
      <c r="C103" s="11">
        <v>69273200760</v>
      </c>
      <c r="D103" s="11" t="s">
        <v>18</v>
      </c>
      <c r="E103" s="11">
        <v>192.51</v>
      </c>
      <c r="F103" s="13" t="s">
        <v>16</v>
      </c>
    </row>
    <row r="104" spans="2:6" ht="24.95" customHeight="1" x14ac:dyDescent="0.25">
      <c r="B104" s="15" t="s">
        <v>39</v>
      </c>
      <c r="C104" s="15"/>
      <c r="D104" s="15"/>
      <c r="E104" s="20">
        <f>SUM(E103:E103)</f>
        <v>192.51</v>
      </c>
      <c r="F104" s="21"/>
    </row>
    <row r="105" spans="2:6" ht="33" customHeight="1" x14ac:dyDescent="0.25">
      <c r="B105" s="13" t="s">
        <v>52</v>
      </c>
      <c r="C105" s="11">
        <v>67422687893</v>
      </c>
      <c r="D105" s="10" t="s">
        <v>56</v>
      </c>
      <c r="E105" s="46">
        <v>1204.79</v>
      </c>
      <c r="F105" s="10" t="s">
        <v>8</v>
      </c>
    </row>
    <row r="106" spans="2:6" ht="24.95" customHeight="1" x14ac:dyDescent="0.25">
      <c r="B106" s="15" t="s">
        <v>39</v>
      </c>
      <c r="C106" s="15"/>
      <c r="D106" s="15"/>
      <c r="E106" s="20">
        <f>SUM(E105)</f>
        <v>1204.79</v>
      </c>
      <c r="F106" s="21"/>
    </row>
    <row r="107" spans="2:6" ht="24.95" customHeight="1" x14ac:dyDescent="0.25">
      <c r="B107" s="11" t="s">
        <v>19</v>
      </c>
      <c r="C107" s="11">
        <v>93152082975</v>
      </c>
      <c r="D107" s="11" t="s">
        <v>11</v>
      </c>
      <c r="E107" s="11">
        <v>131.69999999999999</v>
      </c>
      <c r="F107" s="11" t="s">
        <v>20</v>
      </c>
    </row>
    <row r="108" spans="2:6" ht="24.95" customHeight="1" x14ac:dyDescent="0.25">
      <c r="B108" s="15" t="s">
        <v>39</v>
      </c>
      <c r="C108" s="15"/>
      <c r="D108" s="15"/>
      <c r="E108" s="15">
        <f>SUM(E107)</f>
        <v>131.69999999999999</v>
      </c>
      <c r="F108" s="21"/>
    </row>
    <row r="109" spans="2:6" ht="31.5" customHeight="1" x14ac:dyDescent="0.25">
      <c r="B109" s="11" t="s">
        <v>21</v>
      </c>
      <c r="C109" s="11">
        <v>87311810356</v>
      </c>
      <c r="D109" s="11" t="s">
        <v>11</v>
      </c>
      <c r="E109" s="11">
        <v>15.16</v>
      </c>
      <c r="F109" s="13" t="s">
        <v>22</v>
      </c>
    </row>
    <row r="110" spans="2:6" ht="24.95" customHeight="1" x14ac:dyDescent="0.25">
      <c r="B110" s="15" t="s">
        <v>39</v>
      </c>
      <c r="C110" s="23"/>
      <c r="D110" s="23"/>
      <c r="E110" s="20">
        <v>15.16</v>
      </c>
      <c r="F110" s="21"/>
    </row>
    <row r="111" spans="2:6" ht="24.95" customHeight="1" x14ac:dyDescent="0.25">
      <c r="B111" s="11" t="s">
        <v>23</v>
      </c>
      <c r="C111" s="11">
        <v>34845090946</v>
      </c>
      <c r="D111" s="11" t="s">
        <v>15</v>
      </c>
      <c r="E111" s="14">
        <v>182.38</v>
      </c>
      <c r="F111" s="11" t="s">
        <v>24</v>
      </c>
    </row>
    <row r="112" spans="2:6" ht="28.5" customHeight="1" x14ac:dyDescent="0.25">
      <c r="B112" s="15" t="s">
        <v>39</v>
      </c>
      <c r="C112" s="15"/>
      <c r="D112" s="15"/>
      <c r="E112" s="15">
        <f>SUM(E111)</f>
        <v>182.38</v>
      </c>
      <c r="F112" s="15"/>
    </row>
    <row r="113" spans="2:6" ht="31.5" customHeight="1" x14ac:dyDescent="0.25">
      <c r="B113" s="11" t="s">
        <v>25</v>
      </c>
      <c r="C113" s="11">
        <v>81793146560</v>
      </c>
      <c r="D113" s="11" t="s">
        <v>11</v>
      </c>
      <c r="E113" s="46">
        <v>36</v>
      </c>
      <c r="F113" s="13" t="s">
        <v>22</v>
      </c>
    </row>
    <row r="114" spans="2:6" ht="34.5" customHeight="1" x14ac:dyDescent="0.25">
      <c r="B114" s="11" t="s">
        <v>25</v>
      </c>
      <c r="C114" s="11">
        <v>81793146560</v>
      </c>
      <c r="D114" s="11" t="s">
        <v>11</v>
      </c>
      <c r="E114" s="46">
        <v>14.6</v>
      </c>
      <c r="F114" s="13" t="s">
        <v>22</v>
      </c>
    </row>
    <row r="115" spans="2:6" ht="24.95" customHeight="1" x14ac:dyDescent="0.25">
      <c r="B115" s="15" t="s">
        <v>39</v>
      </c>
      <c r="C115" s="15"/>
      <c r="D115" s="15"/>
      <c r="E115" s="20">
        <f>SUM(E113:E114)</f>
        <v>50.6</v>
      </c>
      <c r="F115" s="24"/>
    </row>
    <row r="116" spans="2:6" ht="24.95" customHeight="1" x14ac:dyDescent="0.25">
      <c r="B116" s="11" t="s">
        <v>26</v>
      </c>
      <c r="C116" s="11">
        <v>92333904047</v>
      </c>
      <c r="D116" s="11" t="s">
        <v>27</v>
      </c>
      <c r="E116" s="14">
        <v>615</v>
      </c>
      <c r="F116" s="13" t="s">
        <v>22</v>
      </c>
    </row>
    <row r="117" spans="2:6" ht="24.95" customHeight="1" x14ac:dyDescent="0.25">
      <c r="B117" s="11" t="s">
        <v>26</v>
      </c>
      <c r="C117" s="11">
        <v>92333904047</v>
      </c>
      <c r="D117" s="11" t="s">
        <v>27</v>
      </c>
      <c r="E117" s="14">
        <v>765.7</v>
      </c>
      <c r="F117" s="13" t="s">
        <v>22</v>
      </c>
    </row>
    <row r="118" spans="2:6" ht="34.5" customHeight="1" x14ac:dyDescent="0.25">
      <c r="B118" s="11" t="s">
        <v>26</v>
      </c>
      <c r="C118" s="11">
        <v>92333904047</v>
      </c>
      <c r="D118" s="11" t="s">
        <v>27</v>
      </c>
      <c r="E118" s="11">
        <v>765.7</v>
      </c>
      <c r="F118" s="13" t="s">
        <v>22</v>
      </c>
    </row>
    <row r="119" spans="2:6" ht="24.95" customHeight="1" x14ac:dyDescent="0.25">
      <c r="B119" s="15" t="s">
        <v>39</v>
      </c>
      <c r="C119" s="15"/>
      <c r="D119" s="15"/>
      <c r="E119" s="20">
        <f>SUM(E116:E118)</f>
        <v>2146.4</v>
      </c>
      <c r="F119" s="21"/>
    </row>
    <row r="120" spans="2:6" ht="24.95" customHeight="1" x14ac:dyDescent="0.25">
      <c r="B120" s="11" t="s">
        <v>28</v>
      </c>
      <c r="C120" s="11">
        <v>85821130368</v>
      </c>
      <c r="D120" s="11" t="s">
        <v>11</v>
      </c>
      <c r="E120" s="11">
        <v>1.66</v>
      </c>
      <c r="F120" s="11" t="s">
        <v>29</v>
      </c>
    </row>
    <row r="121" spans="2:6" ht="24.95" customHeight="1" x14ac:dyDescent="0.25">
      <c r="B121" s="15" t="s">
        <v>39</v>
      </c>
      <c r="C121" s="15"/>
      <c r="D121" s="15"/>
      <c r="E121" s="20">
        <f>SUM(E120:E120)</f>
        <v>1.66</v>
      </c>
      <c r="F121" s="15"/>
    </row>
    <row r="122" spans="2:6" ht="24.95" customHeight="1" x14ac:dyDescent="0.25">
      <c r="B122" s="11" t="s">
        <v>30</v>
      </c>
      <c r="C122" s="10">
        <v>9475281681</v>
      </c>
      <c r="D122" s="10" t="s">
        <v>57</v>
      </c>
      <c r="E122" s="14">
        <v>28.3</v>
      </c>
      <c r="F122" s="10" t="s">
        <v>8</v>
      </c>
    </row>
    <row r="123" spans="2:6" ht="24.95" customHeight="1" x14ac:dyDescent="0.25">
      <c r="B123" s="15" t="s">
        <v>39</v>
      </c>
      <c r="C123" s="15"/>
      <c r="D123" s="15"/>
      <c r="E123" s="20">
        <f>SUM(E122)</f>
        <v>28.3</v>
      </c>
      <c r="F123" s="21"/>
    </row>
    <row r="124" spans="2:6" ht="30" customHeight="1" x14ac:dyDescent="0.25">
      <c r="B124" s="11" t="s">
        <v>31</v>
      </c>
      <c r="C124" s="11">
        <v>68419124305</v>
      </c>
      <c r="D124" s="11" t="s">
        <v>11</v>
      </c>
      <c r="E124" s="11">
        <v>10.62</v>
      </c>
      <c r="F124" s="13" t="s">
        <v>32</v>
      </c>
    </row>
    <row r="125" spans="2:6" ht="24.95" customHeight="1" x14ac:dyDescent="0.25">
      <c r="B125" s="15" t="s">
        <v>39</v>
      </c>
      <c r="C125" s="15"/>
      <c r="D125" s="15"/>
      <c r="E125" s="15">
        <f>SUM(E124)</f>
        <v>10.62</v>
      </c>
      <c r="F125" s="15"/>
    </row>
    <row r="126" spans="2:6" ht="33.75" customHeight="1" x14ac:dyDescent="0.25">
      <c r="B126" s="13" t="s">
        <v>33</v>
      </c>
      <c r="C126" s="11">
        <v>54189804734</v>
      </c>
      <c r="D126" s="11" t="s">
        <v>11</v>
      </c>
      <c r="E126" s="11">
        <v>3.03</v>
      </c>
      <c r="F126" s="11" t="s">
        <v>24</v>
      </c>
    </row>
    <row r="127" spans="2:6" ht="31.5" customHeight="1" x14ac:dyDescent="0.25">
      <c r="B127" s="13" t="s">
        <v>33</v>
      </c>
      <c r="C127" s="11">
        <v>54189804734</v>
      </c>
      <c r="D127" s="11" t="s">
        <v>11</v>
      </c>
      <c r="E127" s="11">
        <v>3.03</v>
      </c>
      <c r="F127" s="11" t="s">
        <v>24</v>
      </c>
    </row>
    <row r="128" spans="2:6" ht="29.25" customHeight="1" x14ac:dyDescent="0.25">
      <c r="B128" s="13" t="s">
        <v>33</v>
      </c>
      <c r="C128" s="11">
        <v>54189804734</v>
      </c>
      <c r="D128" s="11" t="s">
        <v>11</v>
      </c>
      <c r="E128" s="14">
        <v>232.01</v>
      </c>
      <c r="F128" s="11" t="s">
        <v>24</v>
      </c>
    </row>
    <row r="129" spans="2:6" ht="24.95" customHeight="1" x14ac:dyDescent="0.25">
      <c r="B129" s="25" t="s">
        <v>39</v>
      </c>
      <c r="C129" s="25"/>
      <c r="D129" s="25"/>
      <c r="E129" s="25">
        <f>SUM(E126:E128)</f>
        <v>238.07</v>
      </c>
      <c r="F129" s="22"/>
    </row>
    <row r="130" spans="2:6" ht="24.95" customHeight="1" x14ac:dyDescent="0.25">
      <c r="B130" s="11" t="s">
        <v>35</v>
      </c>
      <c r="C130" s="11">
        <v>45392055435</v>
      </c>
      <c r="D130" s="11" t="s">
        <v>11</v>
      </c>
      <c r="E130" s="11">
        <v>162.6</v>
      </c>
      <c r="F130" s="11" t="s">
        <v>29</v>
      </c>
    </row>
    <row r="131" spans="2:6" ht="24.95" customHeight="1" x14ac:dyDescent="0.25">
      <c r="B131" s="25" t="s">
        <v>39</v>
      </c>
      <c r="C131" s="25"/>
      <c r="D131" s="25"/>
      <c r="E131" s="25">
        <f>SUM(E130)</f>
        <v>162.6</v>
      </c>
      <c r="F131" s="25"/>
    </row>
    <row r="132" spans="2:6" ht="24.95" customHeight="1" x14ac:dyDescent="0.25">
      <c r="B132" s="11" t="s">
        <v>36</v>
      </c>
      <c r="C132" s="11">
        <v>17847110267</v>
      </c>
      <c r="D132" s="11" t="s">
        <v>11</v>
      </c>
      <c r="E132" s="14">
        <v>99.56</v>
      </c>
      <c r="F132" s="11" t="s">
        <v>29</v>
      </c>
    </row>
    <row r="133" spans="2:6" ht="24.95" customHeight="1" x14ac:dyDescent="0.25">
      <c r="B133" s="25" t="s">
        <v>39</v>
      </c>
      <c r="C133" s="25"/>
      <c r="D133" s="25"/>
      <c r="E133" s="25">
        <f>SUM(E132)</f>
        <v>99.56</v>
      </c>
      <c r="F133" s="25"/>
    </row>
    <row r="134" spans="2:6" ht="24.95" customHeight="1" x14ac:dyDescent="0.25">
      <c r="B134" s="48" t="s">
        <v>63</v>
      </c>
      <c r="C134" s="10">
        <v>22361751585</v>
      </c>
      <c r="D134" s="10" t="s">
        <v>11</v>
      </c>
      <c r="E134" s="11">
        <v>44.45</v>
      </c>
      <c r="F134" s="11" t="s">
        <v>29</v>
      </c>
    </row>
    <row r="135" spans="2:6" ht="24.95" customHeight="1" x14ac:dyDescent="0.25">
      <c r="B135" s="25" t="s">
        <v>39</v>
      </c>
      <c r="C135" s="25"/>
      <c r="D135" s="25"/>
      <c r="E135" s="25">
        <f>SUM(E134:E134)</f>
        <v>44.45</v>
      </c>
      <c r="F135" s="25"/>
    </row>
    <row r="136" spans="2:6" ht="24.95" customHeight="1" x14ac:dyDescent="0.25">
      <c r="B136" s="48" t="s">
        <v>49</v>
      </c>
      <c r="C136" s="48">
        <v>69523788448</v>
      </c>
      <c r="D136" s="48" t="s">
        <v>11</v>
      </c>
      <c r="E136" s="14">
        <v>24.89</v>
      </c>
      <c r="F136" s="11" t="s">
        <v>29</v>
      </c>
    </row>
    <row r="137" spans="2:6" ht="24.95" customHeight="1" x14ac:dyDescent="0.25">
      <c r="B137" s="25" t="s">
        <v>39</v>
      </c>
      <c r="C137" s="49"/>
      <c r="D137" s="49"/>
      <c r="E137" s="25">
        <f>SUM(E136:E136)</f>
        <v>24.89</v>
      </c>
      <c r="F137" s="50"/>
    </row>
    <row r="138" spans="2:6" ht="24.95" customHeight="1" x14ac:dyDescent="0.25">
      <c r="B138" s="11" t="s">
        <v>37</v>
      </c>
      <c r="C138" s="11">
        <v>63073332379</v>
      </c>
      <c r="D138" s="11" t="s">
        <v>11</v>
      </c>
      <c r="E138" s="11">
        <v>871.62</v>
      </c>
      <c r="F138" s="11" t="s">
        <v>38</v>
      </c>
    </row>
    <row r="139" spans="2:6" ht="24.95" customHeight="1" x14ac:dyDescent="0.25">
      <c r="B139" s="25" t="s">
        <v>39</v>
      </c>
      <c r="C139" s="25"/>
      <c r="D139" s="25"/>
      <c r="E139" s="25">
        <f>SUM(E138)</f>
        <v>871.62</v>
      </c>
      <c r="F139" s="22"/>
    </row>
    <row r="140" spans="2:6" ht="30" customHeight="1" x14ac:dyDescent="0.25">
      <c r="B140" s="11" t="s">
        <v>73</v>
      </c>
      <c r="C140" s="10">
        <v>85500128146</v>
      </c>
      <c r="D140" s="10" t="s">
        <v>56</v>
      </c>
      <c r="E140" s="11">
        <v>99.48</v>
      </c>
      <c r="F140" s="33" t="s">
        <v>64</v>
      </c>
    </row>
    <row r="141" spans="2:6" ht="24.95" customHeight="1" x14ac:dyDescent="0.25">
      <c r="B141" s="15" t="s">
        <v>39</v>
      </c>
      <c r="C141" s="16"/>
      <c r="D141" s="16"/>
      <c r="E141" s="20">
        <v>99.48</v>
      </c>
      <c r="F141" s="50"/>
    </row>
    <row r="142" spans="2:6" ht="32.25" customHeight="1" x14ac:dyDescent="0.25">
      <c r="B142" s="13" t="s">
        <v>75</v>
      </c>
      <c r="C142" s="11">
        <v>12762012664</v>
      </c>
      <c r="D142" s="11" t="s">
        <v>83</v>
      </c>
      <c r="E142" s="14">
        <v>75</v>
      </c>
      <c r="F142" s="13" t="s">
        <v>16</v>
      </c>
    </row>
    <row r="143" spans="2:6" ht="24.95" customHeight="1" x14ac:dyDescent="0.25">
      <c r="B143" s="15" t="s">
        <v>39</v>
      </c>
      <c r="C143" s="16"/>
      <c r="D143" s="16"/>
      <c r="E143" s="20">
        <v>75</v>
      </c>
      <c r="F143" s="50"/>
    </row>
    <row r="144" spans="2:6" ht="45.75" customHeight="1" x14ac:dyDescent="0.25">
      <c r="B144" s="11" t="s">
        <v>74</v>
      </c>
      <c r="C144" s="11">
        <v>19257194150</v>
      </c>
      <c r="D144" s="11" t="s">
        <v>56</v>
      </c>
      <c r="E144" s="14">
        <v>47.39</v>
      </c>
      <c r="F144" s="33" t="s">
        <v>64</v>
      </c>
    </row>
    <row r="145" spans="2:6" ht="24.95" customHeight="1" x14ac:dyDescent="0.25">
      <c r="B145" s="25" t="s">
        <v>39</v>
      </c>
      <c r="C145" s="25"/>
      <c r="D145" s="25"/>
      <c r="E145" s="26">
        <v>47.39</v>
      </c>
      <c r="F145" s="22"/>
    </row>
    <row r="146" spans="2:6" ht="51.75" customHeight="1" x14ac:dyDescent="0.25">
      <c r="B146" s="11" t="s">
        <v>50</v>
      </c>
      <c r="C146" s="11">
        <v>99501843260</v>
      </c>
      <c r="D146" s="11" t="s">
        <v>56</v>
      </c>
      <c r="E146" s="11">
        <v>103.5</v>
      </c>
      <c r="F146" s="33" t="s">
        <v>64</v>
      </c>
    </row>
    <row r="147" spans="2:6" ht="24.95" customHeight="1" x14ac:dyDescent="0.25">
      <c r="B147" s="15" t="s">
        <v>40</v>
      </c>
      <c r="C147" s="22"/>
      <c r="D147" s="22"/>
      <c r="E147" s="26">
        <f>SUM(E146:E146)</f>
        <v>103.5</v>
      </c>
      <c r="F147" s="22"/>
    </row>
    <row r="148" spans="2:6" ht="33" customHeight="1" x14ac:dyDescent="0.25">
      <c r="B148" s="13" t="s">
        <v>55</v>
      </c>
      <c r="C148" s="10">
        <v>20717593431</v>
      </c>
      <c r="D148" s="10" t="s">
        <v>11</v>
      </c>
      <c r="E148" s="14">
        <v>73</v>
      </c>
      <c r="F148" s="13" t="s">
        <v>65</v>
      </c>
    </row>
    <row r="149" spans="2:6" ht="24.95" customHeight="1" x14ac:dyDescent="0.25">
      <c r="B149" s="25" t="s">
        <v>39</v>
      </c>
      <c r="C149" s="22"/>
      <c r="D149" s="22"/>
      <c r="E149" s="26">
        <v>73</v>
      </c>
      <c r="F149" s="22"/>
    </row>
    <row r="150" spans="2:6" ht="33.75" customHeight="1" x14ac:dyDescent="0.25">
      <c r="B150" s="11" t="s">
        <v>72</v>
      </c>
      <c r="C150" s="12" t="s">
        <v>81</v>
      </c>
      <c r="D150" s="11" t="s">
        <v>82</v>
      </c>
      <c r="E150" s="14">
        <v>202.48</v>
      </c>
      <c r="F150" s="13" t="s">
        <v>16</v>
      </c>
    </row>
    <row r="151" spans="2:6" ht="24.95" customHeight="1" x14ac:dyDescent="0.25">
      <c r="B151" s="25" t="s">
        <v>39</v>
      </c>
      <c r="C151" s="22"/>
      <c r="D151" s="22"/>
      <c r="E151" s="26">
        <f>SUM(E150:E150)</f>
        <v>202.48</v>
      </c>
      <c r="F151" s="22"/>
    </row>
    <row r="152" spans="2:6" ht="24.95" customHeight="1" x14ac:dyDescent="0.25">
      <c r="B152" s="29" t="s">
        <v>69</v>
      </c>
      <c r="C152" s="11">
        <v>7752406664</v>
      </c>
      <c r="D152" s="10" t="s">
        <v>11</v>
      </c>
      <c r="E152" s="10">
        <v>164.78</v>
      </c>
      <c r="F152" s="10" t="s">
        <v>86</v>
      </c>
    </row>
    <row r="153" spans="2:6" ht="24.95" customHeight="1" x14ac:dyDescent="0.25">
      <c r="B153" s="25" t="s">
        <v>39</v>
      </c>
      <c r="C153" s="22"/>
      <c r="D153" s="22"/>
      <c r="E153" s="26">
        <v>164.78</v>
      </c>
      <c r="F153" s="22"/>
    </row>
    <row r="154" spans="2:6" ht="37.5" customHeight="1" x14ac:dyDescent="0.25">
      <c r="B154" s="11" t="s">
        <v>70</v>
      </c>
      <c r="C154" s="11">
        <v>32442448839</v>
      </c>
      <c r="D154" s="10" t="s">
        <v>11</v>
      </c>
      <c r="E154" s="11">
        <v>919.33</v>
      </c>
      <c r="F154" s="10" t="s">
        <v>85</v>
      </c>
    </row>
    <row r="155" spans="2:6" ht="24.95" customHeight="1" x14ac:dyDescent="0.25">
      <c r="B155" s="25" t="s">
        <v>39</v>
      </c>
      <c r="C155" s="22"/>
      <c r="D155" s="22"/>
      <c r="E155" s="26">
        <v>919.33</v>
      </c>
      <c r="F155" s="22"/>
    </row>
    <row r="156" spans="2:6" ht="42.75" customHeight="1" x14ac:dyDescent="0.25">
      <c r="B156" s="11" t="s">
        <v>76</v>
      </c>
      <c r="C156" s="11">
        <v>46855551926</v>
      </c>
      <c r="D156" s="11" t="s">
        <v>56</v>
      </c>
      <c r="E156" s="11">
        <v>117.2</v>
      </c>
      <c r="F156" s="33" t="s">
        <v>64</v>
      </c>
    </row>
    <row r="157" spans="2:6" ht="39.75" customHeight="1" x14ac:dyDescent="0.25">
      <c r="B157" s="11" t="s">
        <v>76</v>
      </c>
      <c r="C157" s="11">
        <v>46855551926</v>
      </c>
      <c r="D157" s="11" t="s">
        <v>56</v>
      </c>
      <c r="E157" s="11">
        <v>146.53</v>
      </c>
      <c r="F157" s="33" t="s">
        <v>64</v>
      </c>
    </row>
    <row r="158" spans="2:6" ht="24.95" customHeight="1" x14ac:dyDescent="0.25">
      <c r="B158" s="25" t="s">
        <v>39</v>
      </c>
      <c r="C158" s="25"/>
      <c r="D158" s="25"/>
      <c r="E158" s="26">
        <f>SUM(E156:E157)</f>
        <v>263.73</v>
      </c>
      <c r="F158" s="22"/>
    </row>
    <row r="159" spans="2:6" ht="30.75" customHeight="1" x14ac:dyDescent="0.25">
      <c r="B159" s="11" t="s">
        <v>78</v>
      </c>
      <c r="C159" s="11">
        <v>21246000051</v>
      </c>
      <c r="D159" s="11" t="s">
        <v>61</v>
      </c>
      <c r="E159" s="11">
        <v>556.67999999999995</v>
      </c>
      <c r="F159" s="13" t="s">
        <v>34</v>
      </c>
    </row>
    <row r="160" spans="2:6" ht="35.25" customHeight="1" x14ac:dyDescent="0.25">
      <c r="B160" s="11" t="s">
        <v>78</v>
      </c>
      <c r="C160" s="11">
        <v>21246000051</v>
      </c>
      <c r="D160" s="11" t="s">
        <v>61</v>
      </c>
      <c r="E160" s="11">
        <v>871.25</v>
      </c>
      <c r="F160" s="13" t="s">
        <v>34</v>
      </c>
    </row>
    <row r="161" spans="2:6" ht="24.95" customHeight="1" x14ac:dyDescent="0.25">
      <c r="B161" s="25" t="s">
        <v>39</v>
      </c>
      <c r="C161" s="22"/>
      <c r="D161" s="22"/>
      <c r="E161" s="26">
        <f>SUM(E159:E160)</f>
        <v>1427.9299999999998</v>
      </c>
      <c r="F161" s="22"/>
    </row>
    <row r="162" spans="2:6" ht="33.75" customHeight="1" x14ac:dyDescent="0.25">
      <c r="B162" s="13" t="s">
        <v>71</v>
      </c>
      <c r="C162" s="10">
        <v>15471608712</v>
      </c>
      <c r="D162" s="10" t="s">
        <v>11</v>
      </c>
      <c r="E162" s="14">
        <v>55</v>
      </c>
      <c r="F162" s="13" t="s">
        <v>84</v>
      </c>
    </row>
    <row r="163" spans="2:6" ht="24.95" customHeight="1" x14ac:dyDescent="0.25">
      <c r="B163" s="25" t="s">
        <v>39</v>
      </c>
      <c r="C163" s="22"/>
      <c r="D163" s="22"/>
      <c r="E163" s="26">
        <f>SUM(E162)</f>
        <v>55</v>
      </c>
      <c r="F163" s="22"/>
    </row>
    <row r="164" spans="2:6" ht="24.95" customHeight="1" x14ac:dyDescent="0.25">
      <c r="B164" s="13" t="s">
        <v>80</v>
      </c>
      <c r="C164" s="11">
        <v>93571946376</v>
      </c>
      <c r="D164" s="11" t="s">
        <v>11</v>
      </c>
      <c r="E164" s="11">
        <v>38.909999999999997</v>
      </c>
      <c r="F164" s="11" t="s">
        <v>29</v>
      </c>
    </row>
    <row r="165" spans="2:6" ht="24.95" customHeight="1" x14ac:dyDescent="0.25">
      <c r="B165" s="25" t="s">
        <v>39</v>
      </c>
      <c r="C165" s="22"/>
      <c r="D165" s="22"/>
      <c r="E165" s="26">
        <v>38.909999999999997</v>
      </c>
      <c r="F165" s="22"/>
    </row>
    <row r="166" spans="2:6" ht="24.95" customHeight="1" x14ac:dyDescent="0.25">
      <c r="B166" s="11" t="s">
        <v>79</v>
      </c>
      <c r="C166" s="10">
        <v>84286361618</v>
      </c>
      <c r="D166" s="10" t="s">
        <v>58</v>
      </c>
      <c r="E166" s="11">
        <v>182.5</v>
      </c>
      <c r="F166" s="10" t="s">
        <v>8</v>
      </c>
    </row>
    <row r="167" spans="2:6" ht="24.95" customHeight="1" x14ac:dyDescent="0.25">
      <c r="B167" s="25" t="s">
        <v>39</v>
      </c>
      <c r="C167" s="22"/>
      <c r="D167" s="22"/>
      <c r="E167" s="15">
        <v>182.5</v>
      </c>
      <c r="F167" s="22"/>
    </row>
    <row r="168" spans="2:6" ht="24.95" customHeight="1" x14ac:dyDescent="0.25">
      <c r="B168" s="62"/>
      <c r="C168" s="63"/>
      <c r="D168" s="63"/>
      <c r="E168" s="64"/>
      <c r="F168" s="63"/>
    </row>
    <row r="169" spans="2:6" x14ac:dyDescent="0.25">
      <c r="B169" s="27"/>
      <c r="C169" s="7"/>
      <c r="D169" s="7"/>
      <c r="E169" s="28"/>
    </row>
    <row r="171" spans="2:6" ht="33" customHeight="1" x14ac:dyDescent="0.25">
      <c r="B171" s="25" t="s">
        <v>39</v>
      </c>
      <c r="C171" s="22"/>
      <c r="D171" s="22"/>
      <c r="E171" s="26">
        <f>E82+E89+E94+E100+E102+E104+E106+E108+E110+E112+E115+E119+E121+E123+E125+E129+E131+E133+E135+E137+E139+E141+E143+E145+E147+E149+E151+E153+E158+E161+E163+E165+E167+E155</f>
        <v>14053.359999999999</v>
      </c>
      <c r="F171" s="22"/>
    </row>
    <row r="174" spans="2:6" ht="24.95" customHeight="1" x14ac:dyDescent="0.25">
      <c r="B174" s="30"/>
      <c r="C174" s="30"/>
      <c r="D174" s="31"/>
    </row>
    <row r="175" spans="2:6" ht="24.95" customHeight="1" x14ac:dyDescent="0.25">
      <c r="B175" s="2" t="s">
        <v>42</v>
      </c>
      <c r="C175" s="1"/>
      <c r="D175" s="31"/>
    </row>
    <row r="176" spans="2:6" ht="24.95" customHeight="1" x14ac:dyDescent="0.25">
      <c r="B176" s="30"/>
      <c r="C176" s="32"/>
      <c r="D176" s="31"/>
    </row>
    <row r="177" spans="2:5" ht="24.95" customHeight="1" thickBot="1" x14ac:dyDescent="0.3">
      <c r="B177" s="34"/>
      <c r="C177" s="30"/>
      <c r="D177" s="31"/>
    </row>
    <row r="178" spans="2:5" ht="45" customHeight="1" thickBot="1" x14ac:dyDescent="0.3">
      <c r="B178" s="30"/>
      <c r="C178" s="35" t="s">
        <v>4</v>
      </c>
      <c r="D178" s="36" t="s">
        <v>5</v>
      </c>
      <c r="E178" s="37"/>
    </row>
    <row r="179" spans="2:5" ht="31.5" customHeight="1" x14ac:dyDescent="0.25">
      <c r="B179" s="30"/>
      <c r="C179" s="40">
        <v>97960.84</v>
      </c>
      <c r="D179" s="33" t="s">
        <v>43</v>
      </c>
      <c r="E179" s="31"/>
    </row>
    <row r="180" spans="2:5" ht="24.95" customHeight="1" x14ac:dyDescent="0.25">
      <c r="B180" s="30"/>
      <c r="C180" s="41">
        <v>16163.52</v>
      </c>
      <c r="D180" s="38" t="s">
        <v>44</v>
      </c>
      <c r="E180" s="31"/>
    </row>
    <row r="181" spans="2:5" ht="33" customHeight="1" x14ac:dyDescent="0.25">
      <c r="B181" s="30"/>
      <c r="C181" s="42">
        <v>6541.44</v>
      </c>
      <c r="D181" s="38" t="s">
        <v>87</v>
      </c>
      <c r="E181" s="31"/>
    </row>
    <row r="182" spans="2:5" ht="50.25" customHeight="1" x14ac:dyDescent="0.25">
      <c r="C182" s="43">
        <v>5851.87</v>
      </c>
      <c r="D182" s="44" t="s">
        <v>45</v>
      </c>
      <c r="E182" s="31"/>
    </row>
    <row r="183" spans="2:5" ht="50.25" customHeight="1" thickBot="1" x14ac:dyDescent="0.3">
      <c r="C183" s="46">
        <v>360</v>
      </c>
      <c r="D183" s="38" t="s">
        <v>67</v>
      </c>
      <c r="E183" s="31"/>
    </row>
    <row r="184" spans="2:5" ht="36" customHeight="1" thickBot="1" x14ac:dyDescent="0.3">
      <c r="B184" s="45" t="s">
        <v>46</v>
      </c>
      <c r="C184" s="59">
        <f>SUM(C179:C183)</f>
        <v>126877.67</v>
      </c>
      <c r="D184" s="60"/>
    </row>
    <row r="186" spans="2:5" x14ac:dyDescent="0.25">
      <c r="B186" s="39"/>
    </row>
  </sheetData>
  <sheetProtection algorithmName="SHA-512" hashValue="An/sG3uQ71QJ8Y4tqThNKMJjb04OEla3hKyEWRrcDfNgbqjxe04l2i/ibJvvfXRQMtSEMFdsAIi05Fp9AaMe0g==" saltValue="Tkt+Tuh/1TjUDAbuv2hAIA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2024-03-12T08:11:08Z</cp:lastPrinted>
  <dcterms:created xsi:type="dcterms:W3CDTF">2024-02-15T08:22:01Z</dcterms:created>
  <dcterms:modified xsi:type="dcterms:W3CDTF">2024-04-18T10:02:22Z</dcterms:modified>
</cp:coreProperties>
</file>