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d0fe60684059861/Desktop/"/>
    </mc:Choice>
  </mc:AlternateContent>
  <bookViews>
    <workbookView xWindow="0" yWindow="0" windowWidth="28695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18" i="1"/>
  <c r="E114" i="1"/>
  <c r="E112" i="1"/>
  <c r="E110" i="1"/>
  <c r="E108" i="1"/>
  <c r="E106" i="1"/>
  <c r="E81" i="1"/>
  <c r="E88" i="1"/>
  <c r="E50" i="1" l="1"/>
  <c r="E76" i="1" l="1"/>
  <c r="E66" i="1" l="1"/>
  <c r="E74" i="1"/>
  <c r="E94" i="1"/>
  <c r="E70" i="1"/>
  <c r="C131" i="1" l="1"/>
  <c r="E60" i="1" l="1"/>
  <c r="E57" i="1"/>
  <c r="E64" i="1"/>
  <c r="E62" i="1"/>
  <c r="E68" i="1"/>
  <c r="E92" i="1"/>
  <c r="E85" i="1" l="1"/>
  <c r="E83" i="1"/>
  <c r="E78" i="1"/>
  <c r="E72" i="1"/>
</calcChain>
</file>

<file path=xl/sharedStrings.xml><?xml version="1.0" encoding="utf-8"?>
<sst xmlns="http://schemas.openxmlformats.org/spreadsheetml/2006/main" count="322" uniqueCount="67">
  <si>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</si>
  <si>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</si>
  <si>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</si>
  <si>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</si>
  <si>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</si>
  <si>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</si>
  <si>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3222-Materijal i sirovine</t>
  </si>
  <si>
    <t>Zagreb</t>
  </si>
  <si>
    <t>02535697732</t>
  </si>
  <si>
    <t>3431-Bankarske usluge i usluge platnog prometa</t>
  </si>
  <si>
    <t>Privredna banka Zagreb</t>
  </si>
  <si>
    <t>R-global d.o.o.</t>
  </si>
  <si>
    <t>3235-Zakupnine i najamnine</t>
  </si>
  <si>
    <t>HP d.d</t>
  </si>
  <si>
    <t>3231-Usluge telefona pošte i prijevoza</t>
  </si>
  <si>
    <t>3234-Komunalne usluge</t>
  </si>
  <si>
    <t>Hrvatski Telekom d.d.</t>
  </si>
  <si>
    <t>Financijska agencija</t>
  </si>
  <si>
    <t>3238-Računalne usluge</t>
  </si>
  <si>
    <t>HRT</t>
  </si>
  <si>
    <t>3233-Usluge promidžbe i informiranja</t>
  </si>
  <si>
    <t>Vodoopskrba i odvodnja Zagrebačke županije</t>
  </si>
  <si>
    <t>Dokument IT d.o.o.</t>
  </si>
  <si>
    <t>Tools4Schools d.o.o.</t>
  </si>
  <si>
    <t>Ukupno</t>
  </si>
  <si>
    <t>Kategorija 1 primatelja sredstava</t>
  </si>
  <si>
    <t>Kategorija 2 primatelja sredstava</t>
  </si>
  <si>
    <t>3111-Bruto plaće za redovan rad</t>
  </si>
  <si>
    <t>3132-Doprinos na bruto</t>
  </si>
  <si>
    <t>UKUPNO</t>
  </si>
  <si>
    <t>Creative Solutions d.o.o.</t>
  </si>
  <si>
    <t>Sjedište  primatelja</t>
  </si>
  <si>
    <t>Viva info d.o.o.</t>
  </si>
  <si>
    <t>Datum</t>
  </si>
  <si>
    <t>3295-Naknada poslodavca zbog nezapošljavanja osoba s inavliditetom</t>
  </si>
  <si>
    <t>3223-Energija</t>
  </si>
  <si>
    <t>Otis dizala d.o.o.</t>
  </si>
  <si>
    <t>3232 Usluge tekućeg i investicijskog održavanja</t>
  </si>
  <si>
    <t>Ivakop d.o.o.</t>
  </si>
  <si>
    <t>Ivanić Grad</t>
  </si>
  <si>
    <t>3212-Naknada za prijevoz na posao i s posla</t>
  </si>
  <si>
    <t>Jakopović d.o.o.</t>
  </si>
  <si>
    <t>Kloštar ivanić</t>
  </si>
  <si>
    <t>HEP-PLIN D.O.O.</t>
  </si>
  <si>
    <t>Osijek</t>
  </si>
  <si>
    <t>INFORMACIJE O TROŠENJU SREDSTAVA ZA RUJAN 2024.GODINE</t>
  </si>
  <si>
    <t>4.9.2024.</t>
  </si>
  <si>
    <t>HUROŠ</t>
  </si>
  <si>
    <t>PRIJATELJI GRADNJA</t>
  </si>
  <si>
    <t>HD-INFO D.O.O.</t>
  </si>
  <si>
    <t>PARTNER ELECTRIC D.O.O.</t>
  </si>
  <si>
    <t>EZEKIEL J.D.O.O.</t>
  </si>
  <si>
    <t>Vrbovec</t>
  </si>
  <si>
    <t>K.S.T</t>
  </si>
  <si>
    <t>3221-Uredski materijal i ostali materijalni rashodi</t>
  </si>
  <si>
    <t>Vatrogasna zajednica Zagrebačke županije</t>
  </si>
  <si>
    <t>ARRAKIS D.O.O.</t>
  </si>
  <si>
    <t>3225-Sitni inventar</t>
  </si>
  <si>
    <t>Hep-opskrba d.o.o.</t>
  </si>
  <si>
    <t>SVIJEĆE ŠPOLJAR D.O.O.</t>
  </si>
  <si>
    <t>3213-Stručna usavršavanja</t>
  </si>
  <si>
    <t>58768156055</t>
  </si>
  <si>
    <t>Lupoglav</t>
  </si>
  <si>
    <t>10.9.2024.</t>
  </si>
  <si>
    <t>17.9.2024.</t>
  </si>
  <si>
    <t>24.9.2024.</t>
  </si>
  <si>
    <t>Donja Bistra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</si>
</sst>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77777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14" fontId="0" fillId="0" borderId="2" xfId="0" applyNumberFormat="1" applyBorder="1"/>
    <xf numFmtId="0" fontId="0" fillId="3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6"/>
  <sheetViews>
    <sheetView tabSelected="1" zoomScale="150" zoomScaleNormal="150" workbookViewId="0">
      <selection activeCell="F131" sqref="F131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  <col min="19" max="19" width="12" bestFit="1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45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25</v>
      </c>
    </row>
    <row r="11" spans="1:11" ht="62.25" customHeight="1" thickBot="1" x14ac:dyDescent="0.3">
      <c r="A11" s="46" t="s">
        <v>33</v>
      </c>
      <c r="B11" s="43" t="s">
        <v>2</v>
      </c>
      <c r="C11" s="7" t="s">
        <v>3</v>
      </c>
      <c r="D11" s="7" t="s">
        <v>31</v>
      </c>
      <c r="E11" s="7" t="s">
        <v>4</v>
      </c>
      <c r="F11" s="8" t="s">
        <v>5</v>
      </c>
    </row>
    <row r="12" spans="1:11" ht="34.5" customHeight="1" x14ac:dyDescent="0.25">
      <c r="A12" s="49" t="s">
        <v>46</v>
      </c>
      <c r="B12" s="55" t="s">
        <v>43</v>
      </c>
      <c r="C12" s="9">
        <v>41317489366</v>
      </c>
      <c r="D12" s="9" t="s">
        <v>44</v>
      </c>
      <c r="E12" s="9">
        <v>33.409999999999997</v>
      </c>
      <c r="F12" s="10" t="s">
        <v>35</v>
      </c>
    </row>
    <row r="13" spans="1:11" ht="34.5" customHeight="1" x14ac:dyDescent="0.25">
      <c r="A13" s="49" t="s">
        <v>46</v>
      </c>
      <c r="B13" s="44" t="s">
        <v>43</v>
      </c>
      <c r="C13" s="9">
        <v>41317489366</v>
      </c>
      <c r="D13" s="9" t="s">
        <v>44</v>
      </c>
      <c r="E13" s="10">
        <v>11.19</v>
      </c>
      <c r="F13" s="10" t="s">
        <v>35</v>
      </c>
    </row>
    <row r="14" spans="1:11" ht="33.75" customHeight="1" x14ac:dyDescent="0.25">
      <c r="A14" s="49" t="s">
        <v>46</v>
      </c>
      <c r="B14" s="44" t="s">
        <v>43</v>
      </c>
      <c r="C14" s="9">
        <v>41317489366</v>
      </c>
      <c r="D14" s="9" t="s">
        <v>44</v>
      </c>
      <c r="E14" s="10">
        <v>31.53</v>
      </c>
      <c r="F14" s="10" t="s">
        <v>35</v>
      </c>
    </row>
    <row r="15" spans="1:11" ht="36" customHeight="1" x14ac:dyDescent="0.25">
      <c r="A15" s="49" t="s">
        <v>46</v>
      </c>
      <c r="B15" s="55" t="s">
        <v>43</v>
      </c>
      <c r="C15" s="9">
        <v>41317489366</v>
      </c>
      <c r="D15" s="9" t="s">
        <v>44</v>
      </c>
      <c r="E15" s="9">
        <v>8.5399999999999991</v>
      </c>
      <c r="F15" s="10" t="s">
        <v>35</v>
      </c>
    </row>
    <row r="16" spans="1:11" ht="30" customHeight="1" x14ac:dyDescent="0.25">
      <c r="A16" s="49" t="s">
        <v>46</v>
      </c>
      <c r="B16" s="44" t="s">
        <v>43</v>
      </c>
      <c r="C16" s="9">
        <v>41317489366</v>
      </c>
      <c r="D16" s="9" t="s">
        <v>44</v>
      </c>
      <c r="E16" s="10">
        <v>2.73</v>
      </c>
      <c r="F16" s="10" t="s">
        <v>35</v>
      </c>
    </row>
    <row r="17" spans="1:6" ht="32.25" customHeight="1" x14ac:dyDescent="0.25">
      <c r="A17" s="49" t="s">
        <v>46</v>
      </c>
      <c r="B17" s="44" t="s">
        <v>43</v>
      </c>
      <c r="C17" s="9">
        <v>41317489366</v>
      </c>
      <c r="D17" s="9" t="s">
        <v>44</v>
      </c>
      <c r="E17" s="10">
        <v>5.0199999999999996</v>
      </c>
      <c r="F17" s="10" t="s">
        <v>35</v>
      </c>
    </row>
    <row r="18" spans="1:6" ht="41.25" customHeight="1" x14ac:dyDescent="0.25">
      <c r="A18" s="49" t="s">
        <v>63</v>
      </c>
      <c r="B18" s="10" t="s">
        <v>10</v>
      </c>
      <c r="C18" s="11" t="s">
        <v>8</v>
      </c>
      <c r="D18" s="10" t="s">
        <v>7</v>
      </c>
      <c r="E18" s="10">
        <v>25.28</v>
      </c>
      <c r="F18" s="12" t="s">
        <v>9</v>
      </c>
    </row>
    <row r="19" spans="1:6" ht="24.95" customHeight="1" x14ac:dyDescent="0.25">
      <c r="A19" s="49" t="s">
        <v>63</v>
      </c>
      <c r="B19" s="45" t="s">
        <v>47</v>
      </c>
      <c r="C19" s="10">
        <v>97748123085</v>
      </c>
      <c r="D19" s="10" t="s">
        <v>7</v>
      </c>
      <c r="E19" s="13">
        <v>90</v>
      </c>
      <c r="F19" s="9" t="s">
        <v>60</v>
      </c>
    </row>
    <row r="20" spans="1:6" ht="24.95" customHeight="1" x14ac:dyDescent="0.25">
      <c r="A20" s="49" t="s">
        <v>64</v>
      </c>
      <c r="B20" s="10" t="s">
        <v>41</v>
      </c>
      <c r="C20" s="9">
        <v>9475281681</v>
      </c>
      <c r="D20" s="9" t="s">
        <v>42</v>
      </c>
      <c r="E20" s="10">
        <v>10.55</v>
      </c>
      <c r="F20" s="9" t="s">
        <v>6</v>
      </c>
    </row>
    <row r="21" spans="1:6" ht="34.5" customHeight="1" x14ac:dyDescent="0.25">
      <c r="A21" s="49" t="s">
        <v>64</v>
      </c>
      <c r="B21" s="42" t="s">
        <v>32</v>
      </c>
      <c r="C21" s="9">
        <v>22361751585</v>
      </c>
      <c r="D21" s="10" t="s">
        <v>7</v>
      </c>
      <c r="E21" s="10">
        <v>44.45</v>
      </c>
      <c r="F21" s="10" t="s">
        <v>18</v>
      </c>
    </row>
    <row r="22" spans="1:6" ht="37.5" customHeight="1" x14ac:dyDescent="0.25">
      <c r="A22" s="49" t="s">
        <v>64</v>
      </c>
      <c r="B22" s="12" t="s">
        <v>21</v>
      </c>
      <c r="C22" s="10">
        <v>54189804734</v>
      </c>
      <c r="D22" s="10" t="s">
        <v>7</v>
      </c>
      <c r="E22" s="10">
        <v>3.03</v>
      </c>
      <c r="F22" s="10" t="s">
        <v>15</v>
      </c>
    </row>
    <row r="23" spans="1:6" ht="33" customHeight="1" x14ac:dyDescent="0.25">
      <c r="A23" s="49" t="s">
        <v>64</v>
      </c>
      <c r="B23" s="12" t="s">
        <v>21</v>
      </c>
      <c r="C23" s="10">
        <v>54189804734</v>
      </c>
      <c r="D23" s="10" t="s">
        <v>7</v>
      </c>
      <c r="E23" s="10">
        <v>54.74</v>
      </c>
      <c r="F23" s="10" t="s">
        <v>15</v>
      </c>
    </row>
    <row r="24" spans="1:6" ht="31.5" customHeight="1" x14ac:dyDescent="0.25">
      <c r="A24" s="49" t="s">
        <v>64</v>
      </c>
      <c r="B24" s="12" t="s">
        <v>21</v>
      </c>
      <c r="C24" s="10">
        <v>54189804734</v>
      </c>
      <c r="D24" s="10" t="s">
        <v>7</v>
      </c>
      <c r="E24" s="10">
        <v>3.03</v>
      </c>
      <c r="F24" s="10" t="s">
        <v>15</v>
      </c>
    </row>
    <row r="25" spans="1:6" ht="34.5" customHeight="1" x14ac:dyDescent="0.25">
      <c r="A25" s="49" t="s">
        <v>64</v>
      </c>
      <c r="B25" s="45" t="s">
        <v>56</v>
      </c>
      <c r="C25" s="10">
        <v>74100689179</v>
      </c>
      <c r="D25" s="9" t="s">
        <v>7</v>
      </c>
      <c r="E25" s="13">
        <v>1250</v>
      </c>
      <c r="F25" s="12" t="s">
        <v>37</v>
      </c>
    </row>
    <row r="26" spans="1:6" ht="32.25" customHeight="1" x14ac:dyDescent="0.25">
      <c r="A26" s="49" t="s">
        <v>64</v>
      </c>
      <c r="B26" s="10" t="s">
        <v>48</v>
      </c>
      <c r="C26" s="41" t="s">
        <v>61</v>
      </c>
      <c r="D26" s="9" t="s">
        <v>62</v>
      </c>
      <c r="E26" s="13">
        <v>12838.5</v>
      </c>
      <c r="F26" s="12" t="s">
        <v>37</v>
      </c>
    </row>
    <row r="27" spans="1:6" ht="45.75" customHeight="1" x14ac:dyDescent="0.25">
      <c r="A27" s="49" t="s">
        <v>64</v>
      </c>
      <c r="B27" s="12" t="s">
        <v>48</v>
      </c>
      <c r="C27" s="41" t="s">
        <v>61</v>
      </c>
      <c r="D27" s="9" t="s">
        <v>62</v>
      </c>
      <c r="E27" s="40">
        <v>4924.33</v>
      </c>
      <c r="F27" s="12" t="s">
        <v>37</v>
      </c>
    </row>
    <row r="28" spans="1:6" ht="30.75" customHeight="1" x14ac:dyDescent="0.25">
      <c r="A28" s="49" t="s">
        <v>64</v>
      </c>
      <c r="B28" s="10" t="s">
        <v>13</v>
      </c>
      <c r="C28" s="10">
        <v>87311810356</v>
      </c>
      <c r="D28" s="10" t="s">
        <v>7</v>
      </c>
      <c r="E28" s="13">
        <v>11.12</v>
      </c>
      <c r="F28" s="12" t="s">
        <v>14</v>
      </c>
    </row>
    <row r="29" spans="1:6" ht="35.25" customHeight="1" x14ac:dyDescent="0.25">
      <c r="A29" s="49" t="s">
        <v>64</v>
      </c>
      <c r="B29" s="10" t="s">
        <v>11</v>
      </c>
      <c r="C29" s="10">
        <v>93152082975</v>
      </c>
      <c r="D29" s="10" t="s">
        <v>7</v>
      </c>
      <c r="E29" s="10">
        <v>82.95</v>
      </c>
      <c r="F29" s="10" t="s">
        <v>12</v>
      </c>
    </row>
    <row r="30" spans="1:6" ht="31.5" customHeight="1" x14ac:dyDescent="0.25">
      <c r="A30" s="49" t="s">
        <v>64</v>
      </c>
      <c r="B30" s="42" t="s">
        <v>30</v>
      </c>
      <c r="C30" s="42">
        <v>69523788448</v>
      </c>
      <c r="D30" s="42" t="s">
        <v>7</v>
      </c>
      <c r="E30" s="13">
        <v>30</v>
      </c>
      <c r="F30" s="10" t="s">
        <v>18</v>
      </c>
    </row>
    <row r="31" spans="1:6" ht="39" customHeight="1" x14ac:dyDescent="0.25">
      <c r="A31" s="49" t="s">
        <v>64</v>
      </c>
      <c r="B31" s="10" t="s">
        <v>19</v>
      </c>
      <c r="C31" s="10">
        <v>68419124305</v>
      </c>
      <c r="D31" s="10" t="s">
        <v>7</v>
      </c>
      <c r="E31" s="10">
        <v>10.62</v>
      </c>
      <c r="F31" s="12" t="s">
        <v>20</v>
      </c>
    </row>
    <row r="32" spans="1:6" ht="30.75" customHeight="1" x14ac:dyDescent="0.25">
      <c r="A32" s="49" t="s">
        <v>64</v>
      </c>
      <c r="B32" s="55" t="s">
        <v>49</v>
      </c>
      <c r="C32" s="10">
        <v>7752406664</v>
      </c>
      <c r="D32" s="9" t="s">
        <v>7</v>
      </c>
      <c r="E32" s="9">
        <v>164.78</v>
      </c>
      <c r="F32" s="9" t="s">
        <v>57</v>
      </c>
    </row>
    <row r="33" spans="1:6" ht="30.75" customHeight="1" x14ac:dyDescent="0.25">
      <c r="A33" s="49" t="s">
        <v>64</v>
      </c>
      <c r="B33" s="10" t="s">
        <v>16</v>
      </c>
      <c r="C33" s="10">
        <v>81793146560</v>
      </c>
      <c r="D33" s="10" t="s">
        <v>7</v>
      </c>
      <c r="E33" s="40">
        <v>36</v>
      </c>
      <c r="F33" s="12" t="s">
        <v>14</v>
      </c>
    </row>
    <row r="34" spans="1:6" ht="24.95" customHeight="1" x14ac:dyDescent="0.25">
      <c r="A34" s="49" t="s">
        <v>64</v>
      </c>
      <c r="B34" s="10" t="s">
        <v>16</v>
      </c>
      <c r="C34" s="10">
        <v>81793146560</v>
      </c>
      <c r="D34" s="10" t="s">
        <v>7</v>
      </c>
      <c r="E34" s="40">
        <v>14.6</v>
      </c>
      <c r="F34" s="12" t="s">
        <v>14</v>
      </c>
    </row>
    <row r="35" spans="1:6" ht="24.95" customHeight="1" x14ac:dyDescent="0.25">
      <c r="A35" s="49" t="s">
        <v>64</v>
      </c>
      <c r="B35" s="45" t="s">
        <v>50</v>
      </c>
      <c r="C35" s="61">
        <v>21246000051</v>
      </c>
      <c r="D35" s="61" t="s">
        <v>7</v>
      </c>
      <c r="E35" s="40">
        <v>51.79</v>
      </c>
      <c r="F35" s="12" t="s">
        <v>37</v>
      </c>
    </row>
    <row r="36" spans="1:6" ht="24.95" customHeight="1" x14ac:dyDescent="0.25">
      <c r="A36" s="49" t="s">
        <v>64</v>
      </c>
      <c r="B36" s="10" t="s">
        <v>51</v>
      </c>
      <c r="C36" s="9">
        <v>84286361618</v>
      </c>
      <c r="D36" s="9" t="s">
        <v>52</v>
      </c>
      <c r="E36" s="13">
        <v>243.75</v>
      </c>
      <c r="F36" s="9" t="s">
        <v>6</v>
      </c>
    </row>
    <row r="37" spans="1:6" ht="24.95" customHeight="1" x14ac:dyDescent="0.25">
      <c r="A37" s="49" t="s">
        <v>64</v>
      </c>
      <c r="B37" s="10" t="s">
        <v>38</v>
      </c>
      <c r="C37" s="10">
        <v>34845090946</v>
      </c>
      <c r="D37" s="10" t="s">
        <v>39</v>
      </c>
      <c r="E37" s="10">
        <v>212.8</v>
      </c>
      <c r="F37" s="10" t="s">
        <v>15</v>
      </c>
    </row>
    <row r="38" spans="1:6" ht="24.95" customHeight="1" x14ac:dyDescent="0.25">
      <c r="A38" s="49" t="s">
        <v>64</v>
      </c>
      <c r="B38" s="44" t="s">
        <v>53</v>
      </c>
      <c r="C38" s="3">
        <v>32635351711</v>
      </c>
      <c r="D38" s="10" t="s">
        <v>7</v>
      </c>
      <c r="E38" s="40">
        <v>423</v>
      </c>
      <c r="F38" s="12" t="s">
        <v>54</v>
      </c>
    </row>
    <row r="39" spans="1:6" ht="24.95" customHeight="1" x14ac:dyDescent="0.25">
      <c r="A39" s="49" t="s">
        <v>64</v>
      </c>
      <c r="B39" s="10" t="s">
        <v>36</v>
      </c>
      <c r="C39" s="10">
        <v>76080865307</v>
      </c>
      <c r="D39" s="10" t="s">
        <v>7</v>
      </c>
      <c r="E39" s="10">
        <v>49.03</v>
      </c>
      <c r="F39" s="12" t="s">
        <v>37</v>
      </c>
    </row>
    <row r="40" spans="1:6" ht="24.95" customHeight="1" x14ac:dyDescent="0.25">
      <c r="A40" s="49" t="s">
        <v>64</v>
      </c>
      <c r="B40" s="55" t="s">
        <v>43</v>
      </c>
      <c r="C40" s="9">
        <v>41317489366</v>
      </c>
      <c r="D40" s="9" t="s">
        <v>44</v>
      </c>
      <c r="E40" s="9">
        <v>6.3</v>
      </c>
      <c r="F40" s="10" t="s">
        <v>35</v>
      </c>
    </row>
    <row r="41" spans="1:6" ht="24.95" customHeight="1" x14ac:dyDescent="0.25">
      <c r="A41" s="49" t="s">
        <v>64</v>
      </c>
      <c r="B41" s="44" t="s">
        <v>43</v>
      </c>
      <c r="C41" s="9">
        <v>41317489366</v>
      </c>
      <c r="D41" s="9" t="s">
        <v>44</v>
      </c>
      <c r="E41" s="10">
        <v>4.46</v>
      </c>
      <c r="F41" s="10" t="s">
        <v>35</v>
      </c>
    </row>
    <row r="42" spans="1:6" ht="24.95" customHeight="1" x14ac:dyDescent="0.25">
      <c r="A42" s="49" t="s">
        <v>64</v>
      </c>
      <c r="B42" s="44" t="s">
        <v>43</v>
      </c>
      <c r="C42" s="9">
        <v>41317489366</v>
      </c>
      <c r="D42" s="9" t="s">
        <v>44</v>
      </c>
      <c r="E42" s="10">
        <v>2.69</v>
      </c>
      <c r="F42" s="10" t="s">
        <v>35</v>
      </c>
    </row>
    <row r="43" spans="1:6" ht="24.95" customHeight="1" x14ac:dyDescent="0.25">
      <c r="A43" s="49" t="s">
        <v>64</v>
      </c>
      <c r="B43" s="10" t="s">
        <v>23</v>
      </c>
      <c r="C43" s="10">
        <v>17847110267</v>
      </c>
      <c r="D43" s="10" t="s">
        <v>7</v>
      </c>
      <c r="E43" s="13">
        <v>99.56</v>
      </c>
      <c r="F43" s="10" t="s">
        <v>18</v>
      </c>
    </row>
    <row r="44" spans="1:6" ht="24.95" customHeight="1" x14ac:dyDescent="0.25">
      <c r="A44" s="49" t="s">
        <v>64</v>
      </c>
      <c r="B44" s="10" t="s">
        <v>17</v>
      </c>
      <c r="C44" s="10">
        <v>85821130368</v>
      </c>
      <c r="D44" s="10" t="s">
        <v>7</v>
      </c>
      <c r="E44" s="10">
        <v>1.66</v>
      </c>
      <c r="F44" s="10" t="s">
        <v>18</v>
      </c>
    </row>
    <row r="45" spans="1:6" ht="24.95" customHeight="1" x14ac:dyDescent="0.25">
      <c r="A45" s="49" t="s">
        <v>64</v>
      </c>
      <c r="B45" s="10" t="s">
        <v>38</v>
      </c>
      <c r="C45" s="10">
        <v>34845090946</v>
      </c>
      <c r="D45" s="10" t="s">
        <v>39</v>
      </c>
      <c r="E45" s="10">
        <v>274.93</v>
      </c>
      <c r="F45" s="10" t="s">
        <v>15</v>
      </c>
    </row>
    <row r="46" spans="1:6" ht="24.95" customHeight="1" x14ac:dyDescent="0.25">
      <c r="A46" s="49" t="s">
        <v>64</v>
      </c>
      <c r="B46" s="44" t="s">
        <v>55</v>
      </c>
      <c r="C46" s="9">
        <v>81291790468</v>
      </c>
      <c r="D46" s="9" t="s">
        <v>7</v>
      </c>
      <c r="E46" s="10">
        <v>152.30000000000001</v>
      </c>
      <c r="F46" s="12" t="s">
        <v>37</v>
      </c>
    </row>
    <row r="47" spans="1:6" ht="24.95" customHeight="1" x14ac:dyDescent="0.25">
      <c r="A47" s="49" t="s">
        <v>64</v>
      </c>
      <c r="B47" s="10" t="s">
        <v>58</v>
      </c>
      <c r="C47" s="10">
        <v>63073332379</v>
      </c>
      <c r="D47" s="10" t="s">
        <v>7</v>
      </c>
      <c r="E47" s="10">
        <v>264.93</v>
      </c>
      <c r="F47" s="10" t="s">
        <v>35</v>
      </c>
    </row>
    <row r="48" spans="1:6" ht="24.95" customHeight="1" x14ac:dyDescent="0.25">
      <c r="A48" s="49" t="s">
        <v>64</v>
      </c>
      <c r="B48" s="10" t="s">
        <v>22</v>
      </c>
      <c r="C48" s="10">
        <v>45392055435</v>
      </c>
      <c r="D48" s="10" t="s">
        <v>7</v>
      </c>
      <c r="E48" s="10">
        <v>162.6</v>
      </c>
      <c r="F48" s="10" t="s">
        <v>18</v>
      </c>
    </row>
    <row r="49" spans="1:6" ht="29.25" customHeight="1" x14ac:dyDescent="0.25">
      <c r="A49" s="63" t="s">
        <v>65</v>
      </c>
      <c r="B49" s="45" t="s">
        <v>59</v>
      </c>
      <c r="C49" s="62">
        <v>60097654757</v>
      </c>
      <c r="D49" s="61" t="s">
        <v>66</v>
      </c>
      <c r="E49" s="40">
        <v>58.5</v>
      </c>
      <c r="F49" s="12" t="s">
        <v>54</v>
      </c>
    </row>
    <row r="50" spans="1:6" x14ac:dyDescent="0.25">
      <c r="B50" s="14" t="s">
        <v>24</v>
      </c>
      <c r="C50" s="20"/>
      <c r="D50" s="20"/>
      <c r="E50" s="23">
        <f>SUM(E12:E49)</f>
        <v>21694.699999999993</v>
      </c>
      <c r="F50" s="20"/>
    </row>
    <row r="54" spans="1:6" ht="24.95" customHeight="1" thickBot="1" x14ac:dyDescent="0.3"/>
    <row r="55" spans="1:6" ht="30" customHeight="1" thickBot="1" x14ac:dyDescent="0.3">
      <c r="B55" s="51" t="s">
        <v>2</v>
      </c>
      <c r="C55" s="16" t="s">
        <v>3</v>
      </c>
      <c r="D55" s="16" t="s">
        <v>31</v>
      </c>
      <c r="E55" s="16" t="s">
        <v>4</v>
      </c>
      <c r="F55" s="17" t="s">
        <v>5</v>
      </c>
    </row>
    <row r="56" spans="1:6" ht="31.5" customHeight="1" x14ac:dyDescent="0.25">
      <c r="B56" s="10" t="s">
        <v>10</v>
      </c>
      <c r="C56" s="11" t="s">
        <v>8</v>
      </c>
      <c r="D56" s="10" t="s">
        <v>7</v>
      </c>
      <c r="E56" s="10">
        <v>25.28</v>
      </c>
      <c r="F56" s="12" t="s">
        <v>9</v>
      </c>
    </row>
    <row r="57" spans="1:6" ht="24.95" customHeight="1" x14ac:dyDescent="0.25">
      <c r="B57" s="14" t="s">
        <v>24</v>
      </c>
      <c r="C57" s="14"/>
      <c r="D57" s="14"/>
      <c r="E57" s="18">
        <f>SUM(E56:E56)</f>
        <v>25.28</v>
      </c>
      <c r="F57" s="15"/>
    </row>
    <row r="58" spans="1:6" ht="32.25" customHeight="1" x14ac:dyDescent="0.25">
      <c r="B58" s="10" t="s">
        <v>16</v>
      </c>
      <c r="C58" s="10">
        <v>81793146560</v>
      </c>
      <c r="D58" s="10" t="s">
        <v>7</v>
      </c>
      <c r="E58" s="40">
        <v>36</v>
      </c>
      <c r="F58" s="12" t="s">
        <v>14</v>
      </c>
    </row>
    <row r="59" spans="1:6" ht="28.5" customHeight="1" x14ac:dyDescent="0.25">
      <c r="B59" s="10" t="s">
        <v>16</v>
      </c>
      <c r="C59" s="10">
        <v>81793146560</v>
      </c>
      <c r="D59" s="10" t="s">
        <v>7</v>
      </c>
      <c r="E59" s="40">
        <v>14.6</v>
      </c>
      <c r="F59" s="12" t="s">
        <v>14</v>
      </c>
    </row>
    <row r="60" spans="1:6" ht="33" customHeight="1" x14ac:dyDescent="0.25">
      <c r="B60" s="14" t="s">
        <v>24</v>
      </c>
      <c r="C60" s="14"/>
      <c r="D60" s="14"/>
      <c r="E60" s="18">
        <f>SUM(E58:E59)</f>
        <v>50.6</v>
      </c>
      <c r="F60" s="19"/>
    </row>
    <row r="61" spans="1:6" ht="24.95" customHeight="1" x14ac:dyDescent="0.25">
      <c r="B61" s="42" t="s">
        <v>30</v>
      </c>
      <c r="C61" s="42">
        <v>69523788448</v>
      </c>
      <c r="D61" s="42" t="s">
        <v>7</v>
      </c>
      <c r="E61" s="13">
        <v>30</v>
      </c>
      <c r="F61" s="10" t="s">
        <v>18</v>
      </c>
    </row>
    <row r="62" spans="1:6" ht="24.95" customHeight="1" x14ac:dyDescent="0.25">
      <c r="B62" s="14" t="s">
        <v>24</v>
      </c>
      <c r="C62" s="14"/>
      <c r="D62" s="14"/>
      <c r="E62" s="18">
        <f>SUM(E61:E61)</f>
        <v>30</v>
      </c>
      <c r="F62" s="19"/>
    </row>
    <row r="63" spans="1:6" ht="24.95" customHeight="1" x14ac:dyDescent="0.25">
      <c r="B63" s="10" t="s">
        <v>19</v>
      </c>
      <c r="C63" s="10">
        <v>68419124305</v>
      </c>
      <c r="D63" s="10" t="s">
        <v>7</v>
      </c>
      <c r="E63" s="10">
        <v>10.62</v>
      </c>
      <c r="F63" s="12" t="s">
        <v>20</v>
      </c>
    </row>
    <row r="64" spans="1:6" ht="24.95" customHeight="1" x14ac:dyDescent="0.25">
      <c r="B64" s="14" t="s">
        <v>24</v>
      </c>
      <c r="C64" s="14"/>
      <c r="D64" s="14"/>
      <c r="E64" s="18">
        <f>SUM(E63:E63)</f>
        <v>10.62</v>
      </c>
      <c r="F64" s="19"/>
    </row>
    <row r="65" spans="2:6" ht="33" customHeight="1" x14ac:dyDescent="0.25">
      <c r="B65" s="10" t="s">
        <v>22</v>
      </c>
      <c r="C65" s="10">
        <v>45392055435</v>
      </c>
      <c r="D65" s="10" t="s">
        <v>7</v>
      </c>
      <c r="E65" s="10">
        <v>162.6</v>
      </c>
      <c r="F65" s="10" t="s">
        <v>18</v>
      </c>
    </row>
    <row r="66" spans="2:6" ht="24.95" customHeight="1" x14ac:dyDescent="0.25">
      <c r="B66" s="14" t="s">
        <v>24</v>
      </c>
      <c r="C66" s="14"/>
      <c r="D66" s="14"/>
      <c r="E66" s="18">
        <f>SUM(E65)</f>
        <v>162.6</v>
      </c>
      <c r="F66" s="14"/>
    </row>
    <row r="67" spans="2:6" ht="30" customHeight="1" x14ac:dyDescent="0.25">
      <c r="B67" s="10" t="s">
        <v>47</v>
      </c>
      <c r="C67" s="10">
        <v>97748123085</v>
      </c>
      <c r="D67" s="10" t="s">
        <v>7</v>
      </c>
      <c r="E67" s="13">
        <v>90</v>
      </c>
      <c r="F67" s="9" t="s">
        <v>60</v>
      </c>
    </row>
    <row r="68" spans="2:6" ht="24.95" customHeight="1" x14ac:dyDescent="0.25">
      <c r="B68" s="14" t="s">
        <v>24</v>
      </c>
      <c r="C68" s="14"/>
      <c r="D68" s="14"/>
      <c r="E68" s="18">
        <f>SUM(E67:E67)</f>
        <v>90</v>
      </c>
      <c r="F68" s="19"/>
    </row>
    <row r="69" spans="2:6" ht="24.95" customHeight="1" x14ac:dyDescent="0.25">
      <c r="B69" s="10" t="s">
        <v>11</v>
      </c>
      <c r="C69" s="10">
        <v>93152082975</v>
      </c>
      <c r="D69" s="10" t="s">
        <v>7</v>
      </c>
      <c r="E69" s="10">
        <v>82.95</v>
      </c>
      <c r="F69" s="10" t="s">
        <v>12</v>
      </c>
    </row>
    <row r="70" spans="2:6" ht="24.95" customHeight="1" x14ac:dyDescent="0.25">
      <c r="B70" s="14" t="s">
        <v>24</v>
      </c>
      <c r="C70" s="14"/>
      <c r="D70" s="14"/>
      <c r="E70" s="18">
        <f>SUM(E69:E69)</f>
        <v>82.95</v>
      </c>
      <c r="F70" s="19"/>
    </row>
    <row r="71" spans="2:6" ht="31.5" customHeight="1" x14ac:dyDescent="0.25">
      <c r="B71" s="10" t="s">
        <v>56</v>
      </c>
      <c r="C71" s="10">
        <v>74100689179</v>
      </c>
      <c r="D71" s="9" t="s">
        <v>7</v>
      </c>
      <c r="E71" s="13">
        <v>1250</v>
      </c>
      <c r="F71" s="12" t="s">
        <v>37</v>
      </c>
    </row>
    <row r="72" spans="2:6" ht="24.95" customHeight="1" x14ac:dyDescent="0.25">
      <c r="B72" s="14" t="s">
        <v>24</v>
      </c>
      <c r="C72" s="14"/>
      <c r="D72" s="14"/>
      <c r="E72" s="18">
        <f>SUM(E71)</f>
        <v>1250</v>
      </c>
      <c r="F72" s="19"/>
    </row>
    <row r="73" spans="2:6" ht="35.25" customHeight="1" x14ac:dyDescent="0.25">
      <c r="B73" s="42" t="s">
        <v>32</v>
      </c>
      <c r="C73" s="9">
        <v>22361751585</v>
      </c>
      <c r="D73" s="9" t="s">
        <v>7</v>
      </c>
      <c r="E73" s="10">
        <v>44.45</v>
      </c>
      <c r="F73" s="10" t="s">
        <v>18</v>
      </c>
    </row>
    <row r="74" spans="2:6" ht="34.5" customHeight="1" x14ac:dyDescent="0.25">
      <c r="B74" s="14" t="s">
        <v>24</v>
      </c>
      <c r="C74" s="21"/>
      <c r="D74" s="21"/>
      <c r="E74" s="18">
        <f>SUM(E73)</f>
        <v>44.45</v>
      </c>
      <c r="F74" s="19"/>
    </row>
    <row r="75" spans="2:6" ht="28.5" customHeight="1" x14ac:dyDescent="0.25">
      <c r="B75" s="10" t="s">
        <v>23</v>
      </c>
      <c r="C75" s="10">
        <v>17847110267</v>
      </c>
      <c r="D75" s="10" t="s">
        <v>7</v>
      </c>
      <c r="E75" s="13">
        <v>99.56</v>
      </c>
      <c r="F75" s="10" t="s">
        <v>18</v>
      </c>
    </row>
    <row r="76" spans="2:6" ht="34.5" customHeight="1" x14ac:dyDescent="0.25">
      <c r="B76" s="14" t="s">
        <v>24</v>
      </c>
      <c r="C76" s="14"/>
      <c r="D76" s="14"/>
      <c r="E76" s="18">
        <f>SUM(E75:E75)</f>
        <v>99.56</v>
      </c>
      <c r="F76" s="14"/>
    </row>
    <row r="77" spans="2:6" ht="32.25" customHeight="1" x14ac:dyDescent="0.25">
      <c r="B77" s="10" t="s">
        <v>36</v>
      </c>
      <c r="C77" s="10">
        <v>76080865307</v>
      </c>
      <c r="D77" s="10" t="s">
        <v>7</v>
      </c>
      <c r="E77" s="10">
        <v>49.03</v>
      </c>
      <c r="F77" s="12" t="s">
        <v>37</v>
      </c>
    </row>
    <row r="78" spans="2:6" ht="24.95" customHeight="1" x14ac:dyDescent="0.25">
      <c r="B78" s="14" t="s">
        <v>24</v>
      </c>
      <c r="C78" s="14"/>
      <c r="D78" s="14"/>
      <c r="E78" s="18">
        <f>SUM(E77:E77)</f>
        <v>49.03</v>
      </c>
      <c r="F78" s="22"/>
    </row>
    <row r="79" spans="2:6" ht="24.95" customHeight="1" x14ac:dyDescent="0.25">
      <c r="B79" s="10" t="s">
        <v>48</v>
      </c>
      <c r="C79" s="41" t="s">
        <v>61</v>
      </c>
      <c r="D79" s="9" t="s">
        <v>62</v>
      </c>
      <c r="E79" s="13">
        <v>12838.5</v>
      </c>
      <c r="F79" s="12" t="s">
        <v>37</v>
      </c>
    </row>
    <row r="80" spans="2:6" ht="34.5" customHeight="1" x14ac:dyDescent="0.25">
      <c r="B80" s="12" t="s">
        <v>48</v>
      </c>
      <c r="C80" s="41" t="s">
        <v>61</v>
      </c>
      <c r="D80" s="9" t="s">
        <v>62</v>
      </c>
      <c r="E80" s="40">
        <v>4924.33</v>
      </c>
      <c r="F80" s="12" t="s">
        <v>37</v>
      </c>
    </row>
    <row r="81" spans="2:6" ht="24.95" customHeight="1" x14ac:dyDescent="0.25">
      <c r="B81" s="14" t="s">
        <v>24</v>
      </c>
      <c r="C81" s="14"/>
      <c r="D81" s="14"/>
      <c r="E81" s="18">
        <f>SUM(E79:E80)</f>
        <v>17762.830000000002</v>
      </c>
      <c r="F81" s="19"/>
    </row>
    <row r="82" spans="2:6" ht="35.25" customHeight="1" x14ac:dyDescent="0.25">
      <c r="B82" s="10" t="s">
        <v>13</v>
      </c>
      <c r="C82" s="10">
        <v>87311810356</v>
      </c>
      <c r="D82" s="10" t="s">
        <v>7</v>
      </c>
      <c r="E82" s="13">
        <v>11.12</v>
      </c>
      <c r="F82" s="12" t="s">
        <v>14</v>
      </c>
    </row>
    <row r="83" spans="2:6" ht="24.95" customHeight="1" x14ac:dyDescent="0.25">
      <c r="B83" s="14" t="s">
        <v>24</v>
      </c>
      <c r="C83" s="14"/>
      <c r="D83" s="14"/>
      <c r="E83" s="18">
        <f>SUM(E82:E82)</f>
        <v>11.12</v>
      </c>
      <c r="F83" s="14"/>
    </row>
    <row r="84" spans="2:6" ht="30" customHeight="1" x14ac:dyDescent="0.25">
      <c r="B84" s="53" t="s">
        <v>49</v>
      </c>
      <c r="C84" s="10">
        <v>7752406664</v>
      </c>
      <c r="D84" s="9" t="s">
        <v>7</v>
      </c>
      <c r="E84" s="9">
        <v>164.78</v>
      </c>
      <c r="F84" s="9" t="s">
        <v>57</v>
      </c>
    </row>
    <row r="85" spans="2:6" ht="24.95" customHeight="1" x14ac:dyDescent="0.25">
      <c r="B85" s="14" t="s">
        <v>24</v>
      </c>
      <c r="C85" s="14"/>
      <c r="D85" s="14"/>
      <c r="E85" s="18">
        <f>SUM(E84)</f>
        <v>164.78</v>
      </c>
      <c r="F85" s="19"/>
    </row>
    <row r="86" spans="2:6" ht="24.95" customHeight="1" x14ac:dyDescent="0.25">
      <c r="B86" s="10" t="s">
        <v>38</v>
      </c>
      <c r="C86" s="10">
        <v>34845090946</v>
      </c>
      <c r="D86" s="10" t="s">
        <v>39</v>
      </c>
      <c r="E86" s="10">
        <v>274.93</v>
      </c>
      <c r="F86" s="10" t="s">
        <v>15</v>
      </c>
    </row>
    <row r="87" spans="2:6" ht="33.75" customHeight="1" x14ac:dyDescent="0.25">
      <c r="B87" s="10" t="s">
        <v>38</v>
      </c>
      <c r="C87" s="10">
        <v>34845090946</v>
      </c>
      <c r="D87" s="10" t="s">
        <v>39</v>
      </c>
      <c r="E87" s="10">
        <v>212.8</v>
      </c>
      <c r="F87" s="10" t="s">
        <v>15</v>
      </c>
    </row>
    <row r="88" spans="2:6" ht="31.5" customHeight="1" x14ac:dyDescent="0.25">
      <c r="B88" s="14" t="s">
        <v>24</v>
      </c>
      <c r="C88" s="14"/>
      <c r="D88" s="14"/>
      <c r="E88" s="14">
        <f>SUM(E86:E87)</f>
        <v>487.73</v>
      </c>
      <c r="F88" s="14"/>
    </row>
    <row r="89" spans="2:6" ht="40.5" customHeight="1" x14ac:dyDescent="0.25">
      <c r="B89" s="12" t="s">
        <v>21</v>
      </c>
      <c r="C89" s="10">
        <v>54189804734</v>
      </c>
      <c r="D89" s="10" t="s">
        <v>7</v>
      </c>
      <c r="E89" s="10">
        <v>3.03</v>
      </c>
      <c r="F89" s="10" t="s">
        <v>15</v>
      </c>
    </row>
    <row r="90" spans="2:6" ht="37.5" customHeight="1" x14ac:dyDescent="0.25">
      <c r="B90" s="12" t="s">
        <v>21</v>
      </c>
      <c r="C90" s="10">
        <v>54189804734</v>
      </c>
      <c r="D90" s="10" t="s">
        <v>7</v>
      </c>
      <c r="E90" s="10">
        <v>54.74</v>
      </c>
      <c r="F90" s="10" t="s">
        <v>15</v>
      </c>
    </row>
    <row r="91" spans="2:6" ht="46.5" customHeight="1" x14ac:dyDescent="0.25">
      <c r="B91" s="12" t="s">
        <v>21</v>
      </c>
      <c r="C91" s="10">
        <v>54189804734</v>
      </c>
      <c r="D91" s="10" t="s">
        <v>7</v>
      </c>
      <c r="E91" s="10">
        <v>3.03</v>
      </c>
      <c r="F91" s="10" t="s">
        <v>15</v>
      </c>
    </row>
    <row r="92" spans="2:6" ht="24.95" customHeight="1" x14ac:dyDescent="0.25">
      <c r="B92" s="23" t="s">
        <v>24</v>
      </c>
      <c r="C92" s="23"/>
      <c r="D92" s="23"/>
      <c r="E92" s="23">
        <f>SUM(E89:E91)</f>
        <v>60.800000000000004</v>
      </c>
      <c r="F92" s="20"/>
    </row>
    <row r="93" spans="2:6" ht="24.95" customHeight="1" x14ac:dyDescent="0.25">
      <c r="B93" s="10" t="s">
        <v>41</v>
      </c>
      <c r="C93" s="9">
        <v>9475281681</v>
      </c>
      <c r="D93" s="9" t="s">
        <v>42</v>
      </c>
      <c r="E93" s="10">
        <v>10.55</v>
      </c>
      <c r="F93" s="9" t="s">
        <v>6</v>
      </c>
    </row>
    <row r="94" spans="2:6" ht="24.95" customHeight="1" x14ac:dyDescent="0.25">
      <c r="B94" s="23" t="s">
        <v>24</v>
      </c>
      <c r="C94" s="23"/>
      <c r="D94" s="23"/>
      <c r="E94" s="23">
        <f>SUM(E93)</f>
        <v>10.55</v>
      </c>
      <c r="F94" s="23"/>
    </row>
    <row r="95" spans="2:6" ht="24.95" customHeight="1" x14ac:dyDescent="0.25">
      <c r="B95" s="10" t="s">
        <v>17</v>
      </c>
      <c r="C95" s="10">
        <v>85821130368</v>
      </c>
      <c r="D95" s="10" t="s">
        <v>7</v>
      </c>
      <c r="E95" s="10">
        <v>1.66</v>
      </c>
      <c r="F95" s="10" t="s">
        <v>18</v>
      </c>
    </row>
    <row r="96" spans="2:6" ht="24.95" customHeight="1" x14ac:dyDescent="0.25">
      <c r="B96" s="23" t="s">
        <v>24</v>
      </c>
      <c r="C96" s="23"/>
      <c r="D96" s="23"/>
      <c r="E96" s="23">
        <v>1.66</v>
      </c>
      <c r="F96" s="23"/>
    </row>
    <row r="97" spans="2:6" ht="24.95" customHeight="1" x14ac:dyDescent="0.25">
      <c r="B97" s="53" t="s">
        <v>43</v>
      </c>
      <c r="C97" s="9">
        <v>41317489366</v>
      </c>
      <c r="D97" s="9" t="s">
        <v>44</v>
      </c>
      <c r="E97" s="9">
        <v>33.409999999999997</v>
      </c>
      <c r="F97" s="10" t="s">
        <v>35</v>
      </c>
    </row>
    <row r="98" spans="2:6" ht="24.95" customHeight="1" x14ac:dyDescent="0.25">
      <c r="B98" s="12" t="s">
        <v>43</v>
      </c>
      <c r="C98" s="9">
        <v>41317489366</v>
      </c>
      <c r="D98" s="9" t="s">
        <v>44</v>
      </c>
      <c r="E98" s="10">
        <v>11.19</v>
      </c>
      <c r="F98" s="10" t="s">
        <v>35</v>
      </c>
    </row>
    <row r="99" spans="2:6" ht="24.95" customHeight="1" x14ac:dyDescent="0.25">
      <c r="B99" s="12" t="s">
        <v>43</v>
      </c>
      <c r="C99" s="9">
        <v>41317489366</v>
      </c>
      <c r="D99" s="9" t="s">
        <v>44</v>
      </c>
      <c r="E99" s="10">
        <v>31.53</v>
      </c>
      <c r="F99" s="10" t="s">
        <v>35</v>
      </c>
    </row>
    <row r="100" spans="2:6" ht="24.95" customHeight="1" x14ac:dyDescent="0.25">
      <c r="B100" s="53" t="s">
        <v>43</v>
      </c>
      <c r="C100" s="9">
        <v>41317489366</v>
      </c>
      <c r="D100" s="9" t="s">
        <v>44</v>
      </c>
      <c r="E100" s="9">
        <v>8.5399999999999991</v>
      </c>
      <c r="F100" s="10" t="s">
        <v>35</v>
      </c>
    </row>
    <row r="101" spans="2:6" ht="27.75" customHeight="1" x14ac:dyDescent="0.25">
      <c r="B101" s="12" t="s">
        <v>43</v>
      </c>
      <c r="C101" s="9">
        <v>41317489366</v>
      </c>
      <c r="D101" s="9" t="s">
        <v>44</v>
      </c>
      <c r="E101" s="10">
        <v>2.73</v>
      </c>
      <c r="F101" s="10" t="s">
        <v>35</v>
      </c>
    </row>
    <row r="102" spans="2:6" ht="24.95" customHeight="1" x14ac:dyDescent="0.25">
      <c r="B102" s="12" t="s">
        <v>43</v>
      </c>
      <c r="C102" s="9">
        <v>41317489366</v>
      </c>
      <c r="D102" s="9" t="s">
        <v>44</v>
      </c>
      <c r="E102" s="10">
        <v>5.0199999999999996</v>
      </c>
      <c r="F102" s="10" t="s">
        <v>35</v>
      </c>
    </row>
    <row r="103" spans="2:6" ht="24.95" customHeight="1" x14ac:dyDescent="0.25">
      <c r="B103" s="53" t="s">
        <v>43</v>
      </c>
      <c r="C103" s="9">
        <v>41317489366</v>
      </c>
      <c r="D103" s="9" t="s">
        <v>44</v>
      </c>
      <c r="E103" s="9">
        <v>6.3</v>
      </c>
      <c r="F103" s="10" t="s">
        <v>35</v>
      </c>
    </row>
    <row r="104" spans="2:6" ht="24.95" customHeight="1" x14ac:dyDescent="0.25">
      <c r="B104" s="12" t="s">
        <v>43</v>
      </c>
      <c r="C104" s="9">
        <v>41317489366</v>
      </c>
      <c r="D104" s="9" t="s">
        <v>44</v>
      </c>
      <c r="E104" s="10">
        <v>4.46</v>
      </c>
      <c r="F104" s="10" t="s">
        <v>35</v>
      </c>
    </row>
    <row r="105" spans="2:6" ht="24.95" customHeight="1" x14ac:dyDescent="0.25">
      <c r="B105" s="12" t="s">
        <v>43</v>
      </c>
      <c r="C105" s="9">
        <v>41317489366</v>
      </c>
      <c r="D105" s="9" t="s">
        <v>44</v>
      </c>
      <c r="E105" s="10">
        <v>2.69</v>
      </c>
      <c r="F105" s="10" t="s">
        <v>35</v>
      </c>
    </row>
    <row r="106" spans="2:6" ht="45" customHeight="1" x14ac:dyDescent="0.25">
      <c r="B106" s="14" t="s">
        <v>24</v>
      </c>
      <c r="C106" s="22"/>
      <c r="D106" s="22"/>
      <c r="E106" s="22">
        <f>SUM(E97:E105)</f>
        <v>105.86999999999998</v>
      </c>
      <c r="F106" s="64"/>
    </row>
    <row r="107" spans="2:6" ht="31.5" customHeight="1" x14ac:dyDescent="0.25">
      <c r="B107" s="10" t="s">
        <v>50</v>
      </c>
      <c r="C107" s="10">
        <v>21246000051</v>
      </c>
      <c r="D107" s="10" t="s">
        <v>7</v>
      </c>
      <c r="E107" s="40">
        <v>51.79</v>
      </c>
      <c r="F107" s="12" t="s">
        <v>37</v>
      </c>
    </row>
    <row r="108" spans="2:6" ht="31.5" customHeight="1" x14ac:dyDescent="0.25">
      <c r="B108" s="14" t="s">
        <v>24</v>
      </c>
      <c r="C108" s="64"/>
      <c r="D108" s="64"/>
      <c r="E108" s="66">
        <f>SUM(E107)</f>
        <v>51.79</v>
      </c>
      <c r="F108" s="65"/>
    </row>
    <row r="109" spans="2:6" ht="31.5" customHeight="1" x14ac:dyDescent="0.25">
      <c r="B109" s="10" t="s">
        <v>51</v>
      </c>
      <c r="C109" s="9">
        <v>84286361618</v>
      </c>
      <c r="D109" s="9" t="s">
        <v>52</v>
      </c>
      <c r="E109" s="13">
        <v>243.75</v>
      </c>
      <c r="F109" s="9" t="s">
        <v>6</v>
      </c>
    </row>
    <row r="110" spans="2:6" ht="31.5" customHeight="1" x14ac:dyDescent="0.25">
      <c r="B110" s="14" t="s">
        <v>24</v>
      </c>
      <c r="C110" s="64"/>
      <c r="D110" s="64"/>
      <c r="E110" s="66">
        <f>SUM(E109)</f>
        <v>243.75</v>
      </c>
      <c r="F110" s="65"/>
    </row>
    <row r="111" spans="2:6" ht="31.5" customHeight="1" x14ac:dyDescent="0.25">
      <c r="B111" s="12" t="s">
        <v>53</v>
      </c>
      <c r="C111" s="3">
        <v>32635351711</v>
      </c>
      <c r="D111" s="10" t="s">
        <v>7</v>
      </c>
      <c r="E111" s="40">
        <v>423</v>
      </c>
      <c r="F111" s="12" t="s">
        <v>54</v>
      </c>
    </row>
    <row r="112" spans="2:6" ht="31.5" customHeight="1" x14ac:dyDescent="0.25">
      <c r="B112" s="14" t="s">
        <v>24</v>
      </c>
      <c r="C112" s="64"/>
      <c r="D112" s="64"/>
      <c r="E112" s="66">
        <f>SUM(E111)</f>
        <v>423</v>
      </c>
      <c r="F112" s="65"/>
    </row>
    <row r="113" spans="2:6" ht="31.5" customHeight="1" x14ac:dyDescent="0.25">
      <c r="B113" s="12" t="s">
        <v>55</v>
      </c>
      <c r="C113" s="9">
        <v>81291790468</v>
      </c>
      <c r="D113" s="9" t="s">
        <v>7</v>
      </c>
      <c r="E113" s="10">
        <v>152.30000000000001</v>
      </c>
      <c r="F113" s="12" t="s">
        <v>37</v>
      </c>
    </row>
    <row r="114" spans="2:6" ht="31.5" customHeight="1" x14ac:dyDescent="0.25">
      <c r="B114" s="14" t="s">
        <v>24</v>
      </c>
      <c r="C114" s="64"/>
      <c r="D114" s="64"/>
      <c r="E114" s="66">
        <f>SUM(E113)</f>
        <v>152.30000000000001</v>
      </c>
      <c r="F114" s="65"/>
    </row>
    <row r="115" spans="2:6" ht="31.5" customHeight="1" x14ac:dyDescent="0.25">
      <c r="B115" s="10" t="s">
        <v>58</v>
      </c>
      <c r="C115" s="10">
        <v>63073332379</v>
      </c>
      <c r="D115" s="10" t="s">
        <v>7</v>
      </c>
      <c r="E115" s="10">
        <v>264.93</v>
      </c>
      <c r="F115" s="10" t="s">
        <v>35</v>
      </c>
    </row>
    <row r="116" spans="2:6" ht="31.5" customHeight="1" x14ac:dyDescent="0.25">
      <c r="B116" s="14" t="s">
        <v>24</v>
      </c>
      <c r="C116" s="64"/>
      <c r="D116" s="68"/>
      <c r="E116" s="66">
        <v>264.93</v>
      </c>
      <c r="F116" s="65"/>
    </row>
    <row r="117" spans="2:6" ht="24.95" customHeight="1" x14ac:dyDescent="0.25">
      <c r="B117" s="10" t="s">
        <v>59</v>
      </c>
      <c r="C117" s="62">
        <v>60097654757</v>
      </c>
      <c r="D117" s="61" t="s">
        <v>66</v>
      </c>
      <c r="E117" s="40">
        <v>58.5</v>
      </c>
      <c r="F117" s="12" t="s">
        <v>54</v>
      </c>
    </row>
    <row r="118" spans="2:6" ht="33" customHeight="1" x14ac:dyDescent="0.25">
      <c r="B118" s="23" t="s">
        <v>24</v>
      </c>
      <c r="C118" s="23"/>
      <c r="D118" s="23"/>
      <c r="E118" s="67">
        <f>SUM(E117)</f>
        <v>58.5</v>
      </c>
      <c r="F118" s="23"/>
    </row>
    <row r="119" spans="2:6" ht="50.25" customHeight="1" x14ac:dyDescent="0.25">
      <c r="B119" s="23" t="s">
        <v>24</v>
      </c>
      <c r="C119" s="20"/>
      <c r="D119" s="20"/>
      <c r="E119" s="24">
        <f>E57+E60+E62+E66+E68+E70+E72+E74+E76+E78+E81+E83+E85+E88+E92+E94+E96+E106+E108+E110+E112+E114+E116+E118+E64</f>
        <v>21694.699999999997</v>
      </c>
      <c r="F119" s="20"/>
    </row>
    <row r="120" spans="2:6" ht="36" customHeight="1" x14ac:dyDescent="0.25"/>
    <row r="122" spans="2:6" x14ac:dyDescent="0.25">
      <c r="B122" s="25"/>
      <c r="C122" s="25"/>
      <c r="D122" s="26"/>
    </row>
    <row r="123" spans="2:6" ht="15.75" x14ac:dyDescent="0.25">
      <c r="B123" s="2" t="s">
        <v>26</v>
      </c>
      <c r="C123" s="1"/>
      <c r="D123" s="26"/>
    </row>
    <row r="124" spans="2:6" x14ac:dyDescent="0.25">
      <c r="B124" s="25"/>
      <c r="C124" s="27"/>
      <c r="D124" s="26"/>
    </row>
    <row r="125" spans="2:6" ht="15.75" thickBot="1" x14ac:dyDescent="0.3">
      <c r="B125" s="29"/>
      <c r="C125" s="25"/>
      <c r="D125" s="26"/>
    </row>
    <row r="126" spans="2:6" ht="30.75" thickBot="1" x14ac:dyDescent="0.3">
      <c r="B126" s="25"/>
      <c r="C126" s="30" t="s">
        <v>4</v>
      </c>
      <c r="D126" s="31" t="s">
        <v>5</v>
      </c>
      <c r="E126" s="32"/>
    </row>
    <row r="127" spans="2:6" x14ac:dyDescent="0.25">
      <c r="B127" s="25"/>
      <c r="C127" s="35">
        <v>104836.02</v>
      </c>
      <c r="D127" s="28" t="s">
        <v>27</v>
      </c>
      <c r="E127" s="26"/>
    </row>
    <row r="128" spans="2:6" x14ac:dyDescent="0.25">
      <c r="B128" s="25"/>
      <c r="C128" s="36">
        <v>17297.91</v>
      </c>
      <c r="D128" s="33" t="s">
        <v>28</v>
      </c>
      <c r="E128" s="26"/>
    </row>
    <row r="129" spans="2:6" ht="30" x14ac:dyDescent="0.25">
      <c r="C129" s="37">
        <v>2434.84</v>
      </c>
      <c r="D129" s="38" t="s">
        <v>40</v>
      </c>
      <c r="E129" s="26"/>
    </row>
    <row r="130" spans="2:6" ht="30.75" thickBot="1" x14ac:dyDescent="0.3">
      <c r="C130" s="40">
        <v>336</v>
      </c>
      <c r="D130" s="33" t="s">
        <v>34</v>
      </c>
      <c r="E130" s="26"/>
    </row>
    <row r="131" spans="2:6" ht="15.75" thickBot="1" x14ac:dyDescent="0.3">
      <c r="B131" s="39" t="s">
        <v>29</v>
      </c>
      <c r="C131" s="47">
        <f>SUM(C127:C130)</f>
        <v>124904.77</v>
      </c>
      <c r="D131" s="48"/>
    </row>
    <row r="133" spans="2:6" x14ac:dyDescent="0.25">
      <c r="B133" s="34"/>
    </row>
    <row r="135" spans="2:6" x14ac:dyDescent="0.25">
      <c r="B135" s="4"/>
    </row>
    <row r="136" spans="2:6" ht="15.75" x14ac:dyDescent="0.25">
      <c r="B136" s="56"/>
      <c r="C136" s="57"/>
      <c r="D136" s="58"/>
      <c r="E136" s="58"/>
    </row>
    <row r="137" spans="2:6" x14ac:dyDescent="0.25">
      <c r="B137" s="58"/>
      <c r="C137" s="58"/>
      <c r="D137" s="58"/>
      <c r="E137" s="58"/>
    </row>
    <row r="138" spans="2:6" x14ac:dyDescent="0.25">
      <c r="B138" s="52"/>
      <c r="C138" s="52"/>
      <c r="D138" s="32"/>
      <c r="E138" s="32"/>
      <c r="F138" s="32"/>
    </row>
    <row r="139" spans="2:6" x14ac:dyDescent="0.25">
      <c r="B139" s="50"/>
      <c r="C139" s="50"/>
      <c r="D139" s="59"/>
      <c r="E139" s="50"/>
      <c r="F139" s="26"/>
    </row>
    <row r="140" spans="2:6" x14ac:dyDescent="0.25">
      <c r="B140" s="60"/>
      <c r="C140" s="60"/>
      <c r="D140" s="59"/>
      <c r="E140" s="50"/>
      <c r="F140" s="26"/>
    </row>
    <row r="141" spans="2:6" x14ac:dyDescent="0.25">
      <c r="B141" s="32"/>
      <c r="C141" s="32"/>
      <c r="D141" s="32"/>
      <c r="E141" s="50"/>
      <c r="F141" s="26"/>
    </row>
    <row r="142" spans="2:6" x14ac:dyDescent="0.25">
      <c r="F142" s="26"/>
    </row>
    <row r="143" spans="2:6" x14ac:dyDescent="0.25">
      <c r="B143" s="52"/>
      <c r="C143" s="52"/>
      <c r="D143" s="32"/>
      <c r="E143" s="32"/>
      <c r="F143" s="50"/>
    </row>
    <row r="144" spans="2:6" x14ac:dyDescent="0.25">
      <c r="B144" s="26"/>
      <c r="C144" s="26"/>
      <c r="D144" s="54"/>
      <c r="E144" s="26"/>
    </row>
    <row r="145" spans="2:5" x14ac:dyDescent="0.25">
      <c r="B145" s="25"/>
      <c r="C145" s="25"/>
      <c r="D145" s="54"/>
      <c r="E145" s="26"/>
    </row>
    <row r="146" spans="2:5" x14ac:dyDescent="0.25">
      <c r="B146" s="32"/>
      <c r="C146" s="32"/>
      <c r="D146" s="32"/>
      <c r="E146" s="5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2024-10-24T09:45:26Z</cp:lastPrinted>
  <dcterms:created xsi:type="dcterms:W3CDTF">2024-02-15T08:22:01Z</dcterms:created>
  <dcterms:modified xsi:type="dcterms:W3CDTF">2024-10-24T10:55:49Z</dcterms:modified>
</cp:coreProperties>
</file>