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ta\OneDrive\Desktop\"/>
    </mc:Choice>
  </mc:AlternateContent>
  <bookViews>
    <workbookView xWindow="0" yWindow="0" windowWidth="28695" windowHeight="11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E136" i="1"/>
  <c r="E128" i="1"/>
  <c r="E126" i="1"/>
  <c r="E124" i="1"/>
  <c r="E118" i="1"/>
  <c r="E114" i="1"/>
  <c r="E112" i="1"/>
  <c r="E110" i="1"/>
  <c r="E108" i="1"/>
  <c r="E106" i="1"/>
  <c r="E92" i="1"/>
  <c r="E90" i="1"/>
  <c r="E88" i="1"/>
  <c r="E86" i="1"/>
  <c r="E56" i="1"/>
  <c r="E141" i="1" l="1"/>
  <c r="E134" i="1"/>
  <c r="E132" i="1"/>
  <c r="E130" i="1"/>
  <c r="E122" i="1"/>
  <c r="E98" i="1"/>
  <c r="E82" i="1" l="1"/>
  <c r="E72" i="1" l="1"/>
  <c r="E80" i="1"/>
  <c r="E104" i="1"/>
  <c r="E76" i="1"/>
  <c r="C155" i="1" l="1"/>
  <c r="E66" i="1" l="1"/>
  <c r="E142" i="1" s="1"/>
  <c r="E63" i="1"/>
  <c r="E70" i="1"/>
  <c r="E68" i="1"/>
  <c r="E74" i="1"/>
  <c r="E102" i="1"/>
  <c r="E96" i="1" l="1"/>
  <c r="E94" i="1"/>
  <c r="E84" i="1"/>
  <c r="E78" i="1"/>
</calcChain>
</file>

<file path=xl/sharedStrings.xml><?xml version="1.0" encoding="utf-8"?>
<sst xmlns="http://schemas.openxmlformats.org/spreadsheetml/2006/main" count="366" uniqueCount="88">
  <si>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</si>
  <si>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</si>
  <si>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</si>
  <si>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</si>
  <si>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</si>
  <si>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</si>
  <si>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3222-Materijal i sirovine</t>
  </si>
  <si>
    <t>Zagreb</t>
  </si>
  <si>
    <t>02535697732</t>
  </si>
  <si>
    <t>3431-Bankarske usluge i usluge platnog prometa</t>
  </si>
  <si>
    <t>Privredna banka Zagreb</t>
  </si>
  <si>
    <t>R-global d.o.o.</t>
  </si>
  <si>
    <t>3235-Zakupnine i najamnine</t>
  </si>
  <si>
    <t>HP d.d</t>
  </si>
  <si>
    <t>3231-Usluge telefona pošte i prijevoza</t>
  </si>
  <si>
    <t>3234-Komunalne usluge</t>
  </si>
  <si>
    <t>Hrvatski Telekom d.d.</t>
  </si>
  <si>
    <t>3238-Računalne usluge</t>
  </si>
  <si>
    <t>HRT</t>
  </si>
  <si>
    <t>3233-Usluge promidžbe i informiranja</t>
  </si>
  <si>
    <t>Vodoopskrba i odvodnja Zagrebačke županije</t>
  </si>
  <si>
    <t>Dokument IT d.o.o.</t>
  </si>
  <si>
    <t>Ukupno</t>
  </si>
  <si>
    <t>Kategorija 1 primatelja sredstava</t>
  </si>
  <si>
    <t>Kategorija 2 primatelja sredstava</t>
  </si>
  <si>
    <t>3111-Bruto plaće za redovan rad</t>
  </si>
  <si>
    <t>3132-Doprinos na bruto</t>
  </si>
  <si>
    <t>UKUPNO</t>
  </si>
  <si>
    <t>Creative Solutions d.o.o.</t>
  </si>
  <si>
    <t>Sjedište  primatelja</t>
  </si>
  <si>
    <t>Viva info d.o.o.</t>
  </si>
  <si>
    <t>Datum</t>
  </si>
  <si>
    <t>3295-Naknada poslodavca zbog nezapošljavanja osoba s inavliditetom</t>
  </si>
  <si>
    <t>3223-Energija</t>
  </si>
  <si>
    <t>3232 Usluge tekućeg i investicijskog održavanja</t>
  </si>
  <si>
    <t>Ivakop d.o.o.</t>
  </si>
  <si>
    <t>Ivanić Grad</t>
  </si>
  <si>
    <t>3212-Naknada za prijevoz na posao i s posla</t>
  </si>
  <si>
    <t>HEP-PLIN D.O.O.</t>
  </si>
  <si>
    <t>Osijek</t>
  </si>
  <si>
    <t>EZEKIEL J.D.O.O.</t>
  </si>
  <si>
    <t>Vrbovec</t>
  </si>
  <si>
    <t>K.S.T</t>
  </si>
  <si>
    <t>3221-Uredski materijal i ostali materijalni rashodi</t>
  </si>
  <si>
    <t>Vatrogasna zajednica Zagrebačke županije</t>
  </si>
  <si>
    <t>3225-Sitni inventar</t>
  </si>
  <si>
    <t>Hep-opskrba d.o.o.</t>
  </si>
  <si>
    <t>INFORMACIJE O TROŠENJU SREDSTAVA ZA STUDENI 2024.GODINE</t>
  </si>
  <si>
    <t>HZOŠ</t>
  </si>
  <si>
    <t>12.11.2024.</t>
  </si>
  <si>
    <t>TOP PEK D.O.O.</t>
  </si>
  <si>
    <t>MM mesna industrija</t>
  </si>
  <si>
    <t>Krašić</t>
  </si>
  <si>
    <t>MEDICINA RADA IVANIĆ GRAD</t>
  </si>
  <si>
    <t>Lovrić ,proizvodno trgovački obrt</t>
  </si>
  <si>
    <t>Ivanić grad</t>
  </si>
  <si>
    <t>13.11.2024.</t>
  </si>
  <si>
    <t>NARODNE NOVINE</t>
  </si>
  <si>
    <t>25.11.2024.</t>
  </si>
  <si>
    <t>3294-Članarine i norme</t>
  </si>
  <si>
    <t>KREATIVA D.O.O.</t>
  </si>
  <si>
    <t>PROSIG D.O.O.</t>
  </si>
  <si>
    <t>Bjelovar</t>
  </si>
  <si>
    <t>3227-Službena,radna i zaštitna odjeća i obuća</t>
  </si>
  <si>
    <t>KNJIŽNICE GRADA ZAGREBA</t>
  </si>
  <si>
    <t>ŠKOLSKA KNJIGA D.D.</t>
  </si>
  <si>
    <t>MIVEGRA</t>
  </si>
  <si>
    <t>BENISSENT D.O.O.</t>
  </si>
  <si>
    <t>Dugo Selo</t>
  </si>
  <si>
    <t>ASTREJA PLUS D.O.O.</t>
  </si>
  <si>
    <t>CROATIA OSIGURANJE</t>
  </si>
  <si>
    <t>Taxi Petričević j.d.o.o.</t>
  </si>
  <si>
    <t>Bunjani</t>
  </si>
  <si>
    <t>IVA-Z D.O.O.</t>
  </si>
  <si>
    <t>3224-Materijal i dijeloviza tekuće  i investicijsko održavanje</t>
  </si>
  <si>
    <t>0.M.SUPPORT D.O.O.</t>
  </si>
  <si>
    <t>23071028130</t>
  </si>
  <si>
    <t>3237-Intelektualne i osobne usluge</t>
  </si>
  <si>
    <t>Ledo plus d.o.o.</t>
  </si>
  <si>
    <t>07179054100</t>
  </si>
  <si>
    <t>29.11.2024.</t>
  </si>
  <si>
    <t>ALFA D.D.</t>
  </si>
  <si>
    <t>ZAVOD ZA JAVNO ZDRAVSTVO BJELOVAR</t>
  </si>
  <si>
    <t>BJELOVAR</t>
  </si>
  <si>
    <t>3236-Zdravstvene i veterinarske usluge</t>
  </si>
  <si>
    <t>57284631035</t>
  </si>
  <si>
    <t>3299-ostali nespomenuti rashodi poslovanja</t>
  </si>
  <si>
    <t>3121-Ostali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</si>
</sst>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14" fontId="0" fillId="0" borderId="2" xfId="0" applyNumberFormat="1" applyBorder="1"/>
    <xf numFmtId="0" fontId="0" fillId="3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0"/>
  <sheetViews>
    <sheetView tabSelected="1" topLeftCell="A145" zoomScale="150" zoomScaleNormal="150" workbookViewId="0">
      <selection activeCell="E156" sqref="E156:F157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24.5703125" customWidth="1"/>
    <col min="5" max="5" width="19" customWidth="1"/>
    <col min="6" max="6" width="27.7109375" customWidth="1"/>
    <col min="19" max="19" width="12" bestFit="1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47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23</v>
      </c>
    </row>
    <row r="11" spans="1:11" ht="62.25" customHeight="1" thickBot="1" x14ac:dyDescent="0.3">
      <c r="A11" s="46" t="s">
        <v>31</v>
      </c>
      <c r="B11" s="43" t="s">
        <v>2</v>
      </c>
      <c r="C11" s="7" t="s">
        <v>3</v>
      </c>
      <c r="D11" s="7" t="s">
        <v>29</v>
      </c>
      <c r="E11" s="7" t="s">
        <v>4</v>
      </c>
      <c r="F11" s="8" t="s">
        <v>5</v>
      </c>
    </row>
    <row r="12" spans="1:11" ht="34.5" customHeight="1" x14ac:dyDescent="0.25">
      <c r="A12" s="49">
        <v>45607</v>
      </c>
      <c r="B12" s="10" t="s">
        <v>10</v>
      </c>
      <c r="C12" s="11" t="s">
        <v>8</v>
      </c>
      <c r="D12" s="10" t="s">
        <v>7</v>
      </c>
      <c r="E12" s="9">
        <v>114.1</v>
      </c>
      <c r="F12" s="12" t="s">
        <v>9</v>
      </c>
    </row>
    <row r="13" spans="1:11" ht="34.5" customHeight="1" x14ac:dyDescent="0.25">
      <c r="A13" s="49" t="s">
        <v>49</v>
      </c>
      <c r="B13" s="44" t="s">
        <v>48</v>
      </c>
      <c r="C13" s="10">
        <v>78661516143</v>
      </c>
      <c r="D13" s="10" t="s">
        <v>7</v>
      </c>
      <c r="E13" s="13">
        <v>55</v>
      </c>
      <c r="F13" s="9" t="s">
        <v>59</v>
      </c>
    </row>
    <row r="14" spans="1:11" ht="33.75" customHeight="1" x14ac:dyDescent="0.25">
      <c r="A14" s="49" t="s">
        <v>49</v>
      </c>
      <c r="B14" s="10" t="s">
        <v>50</v>
      </c>
      <c r="C14" s="10">
        <v>7244121335</v>
      </c>
      <c r="D14" s="10" t="s">
        <v>55</v>
      </c>
      <c r="E14" s="13">
        <v>517.85</v>
      </c>
      <c r="F14" s="9" t="s">
        <v>6</v>
      </c>
    </row>
    <row r="15" spans="1:11" ht="36" customHeight="1" x14ac:dyDescent="0.25">
      <c r="A15" s="49" t="s">
        <v>49</v>
      </c>
      <c r="B15" s="9" t="s">
        <v>51</v>
      </c>
      <c r="C15" s="9">
        <v>18873787961</v>
      </c>
      <c r="D15" s="9" t="s">
        <v>52</v>
      </c>
      <c r="E15" s="13">
        <v>315.8</v>
      </c>
      <c r="F15" s="9" t="s">
        <v>6</v>
      </c>
    </row>
    <row r="16" spans="1:11" ht="30" customHeight="1" x14ac:dyDescent="0.25">
      <c r="A16" s="49">
        <v>45609</v>
      </c>
      <c r="B16" s="44" t="s">
        <v>53</v>
      </c>
      <c r="C16" s="9">
        <v>68713545089</v>
      </c>
      <c r="D16" s="9" t="s">
        <v>36</v>
      </c>
      <c r="E16" s="10">
        <v>2866.86</v>
      </c>
      <c r="F16" s="12" t="s">
        <v>84</v>
      </c>
    </row>
    <row r="17" spans="1:6" ht="32.25" customHeight="1" x14ac:dyDescent="0.25">
      <c r="A17" s="49" t="s">
        <v>56</v>
      </c>
      <c r="B17" s="12" t="s">
        <v>54</v>
      </c>
      <c r="C17" s="10">
        <v>67422687893</v>
      </c>
      <c r="D17" s="9" t="s">
        <v>55</v>
      </c>
      <c r="E17" s="40">
        <v>1096.0999999999999</v>
      </c>
      <c r="F17" s="9" t="s">
        <v>6</v>
      </c>
    </row>
    <row r="18" spans="1:6" ht="41.25" customHeight="1" x14ac:dyDescent="0.25">
      <c r="A18" s="49">
        <v>45609</v>
      </c>
      <c r="B18" s="10" t="s">
        <v>57</v>
      </c>
      <c r="C18" s="10">
        <v>64546066176</v>
      </c>
      <c r="D18" s="9" t="s">
        <v>7</v>
      </c>
      <c r="E18" s="13">
        <v>770</v>
      </c>
      <c r="F18" s="12" t="s">
        <v>19</v>
      </c>
    </row>
    <row r="19" spans="1:6" ht="32.25" customHeight="1" x14ac:dyDescent="0.25">
      <c r="A19" s="49" t="s">
        <v>58</v>
      </c>
      <c r="B19" s="10" t="s">
        <v>16</v>
      </c>
      <c r="C19" s="10">
        <v>81793146560</v>
      </c>
      <c r="D19" s="10" t="s">
        <v>7</v>
      </c>
      <c r="E19" s="40">
        <v>36.049999999999997</v>
      </c>
      <c r="F19" s="12" t="s">
        <v>14</v>
      </c>
    </row>
    <row r="20" spans="1:6" ht="28.5" customHeight="1" x14ac:dyDescent="0.25">
      <c r="A20" s="49" t="s">
        <v>58</v>
      </c>
      <c r="B20" s="10" t="s">
        <v>16</v>
      </c>
      <c r="C20" s="10">
        <v>81793146560</v>
      </c>
      <c r="D20" s="10" t="s">
        <v>7</v>
      </c>
      <c r="E20" s="40">
        <v>14.62</v>
      </c>
      <c r="F20" s="12" t="s">
        <v>14</v>
      </c>
    </row>
    <row r="21" spans="1:6" ht="34.5" customHeight="1" x14ac:dyDescent="0.25">
      <c r="A21" s="49" t="s">
        <v>58</v>
      </c>
      <c r="B21" s="42" t="s">
        <v>30</v>
      </c>
      <c r="C21" s="9">
        <v>22361751585</v>
      </c>
      <c r="D21" s="9" t="s">
        <v>7</v>
      </c>
      <c r="E21" s="10">
        <v>44.45</v>
      </c>
      <c r="F21" s="10" t="s">
        <v>17</v>
      </c>
    </row>
    <row r="22" spans="1:6" ht="37.5" customHeight="1" x14ac:dyDescent="0.25">
      <c r="A22" s="49" t="s">
        <v>58</v>
      </c>
      <c r="B22" s="45" t="s">
        <v>60</v>
      </c>
      <c r="C22" s="10">
        <v>37351859504</v>
      </c>
      <c r="D22" s="10" t="s">
        <v>7</v>
      </c>
      <c r="E22" s="13">
        <v>494.45</v>
      </c>
      <c r="F22" s="9" t="s">
        <v>45</v>
      </c>
    </row>
    <row r="23" spans="1:6" ht="33" customHeight="1" x14ac:dyDescent="0.25">
      <c r="A23" s="49">
        <v>45621</v>
      </c>
      <c r="B23" s="12" t="s">
        <v>44</v>
      </c>
      <c r="C23" s="9">
        <v>81291790468</v>
      </c>
      <c r="D23" s="9" t="s">
        <v>7</v>
      </c>
      <c r="E23" s="10">
        <v>152.30000000000001</v>
      </c>
      <c r="F23" s="12" t="s">
        <v>34</v>
      </c>
    </row>
    <row r="24" spans="1:6" ht="31.5" customHeight="1" x14ac:dyDescent="0.25">
      <c r="A24" s="49">
        <v>45621</v>
      </c>
      <c r="B24" s="10" t="s">
        <v>18</v>
      </c>
      <c r="C24" s="10">
        <v>68419124305</v>
      </c>
      <c r="D24" s="10" t="s">
        <v>7</v>
      </c>
      <c r="E24" s="10">
        <v>10.62</v>
      </c>
      <c r="F24" s="12" t="s">
        <v>19</v>
      </c>
    </row>
    <row r="25" spans="1:6" ht="34.5" customHeight="1" x14ac:dyDescent="0.25">
      <c r="A25" s="49" t="s">
        <v>58</v>
      </c>
      <c r="B25" s="42" t="s">
        <v>28</v>
      </c>
      <c r="C25" s="42">
        <v>69523788448</v>
      </c>
      <c r="D25" s="42" t="s">
        <v>7</v>
      </c>
      <c r="E25" s="13">
        <v>30</v>
      </c>
      <c r="F25" s="10" t="s">
        <v>17</v>
      </c>
    </row>
    <row r="26" spans="1:6" ht="32.25" customHeight="1" x14ac:dyDescent="0.25">
      <c r="A26" s="49" t="s">
        <v>58</v>
      </c>
      <c r="B26" s="10" t="s">
        <v>11</v>
      </c>
      <c r="C26" s="10">
        <v>93152082975</v>
      </c>
      <c r="D26" s="10" t="s">
        <v>7</v>
      </c>
      <c r="E26" s="10">
        <v>116.7</v>
      </c>
      <c r="F26" s="10" t="s">
        <v>12</v>
      </c>
    </row>
    <row r="27" spans="1:6" ht="45.75" customHeight="1" x14ac:dyDescent="0.25">
      <c r="A27" s="49" t="s">
        <v>58</v>
      </c>
      <c r="B27" s="10" t="s">
        <v>35</v>
      </c>
      <c r="C27" s="10">
        <v>34845090946</v>
      </c>
      <c r="D27" s="10" t="s">
        <v>36</v>
      </c>
      <c r="E27" s="10">
        <v>226.87</v>
      </c>
      <c r="F27" s="10" t="s">
        <v>15</v>
      </c>
    </row>
    <row r="28" spans="1:6" ht="30.75" customHeight="1" x14ac:dyDescent="0.25">
      <c r="A28" s="49" t="s">
        <v>58</v>
      </c>
      <c r="B28" s="45" t="s">
        <v>61</v>
      </c>
      <c r="C28" s="9">
        <v>24852913214</v>
      </c>
      <c r="D28" s="10" t="s">
        <v>62</v>
      </c>
      <c r="E28" s="13">
        <v>19.2</v>
      </c>
      <c r="F28" s="28" t="s">
        <v>63</v>
      </c>
    </row>
    <row r="29" spans="1:6" ht="35.25" customHeight="1" x14ac:dyDescent="0.25">
      <c r="A29" s="49" t="s">
        <v>58</v>
      </c>
      <c r="B29" s="10" t="s">
        <v>13</v>
      </c>
      <c r="C29" s="10">
        <v>87311810356</v>
      </c>
      <c r="D29" s="10" t="s">
        <v>7</v>
      </c>
      <c r="E29" s="13">
        <v>21.66</v>
      </c>
      <c r="F29" s="12" t="s">
        <v>14</v>
      </c>
    </row>
    <row r="30" spans="1:6" ht="31.5" customHeight="1" x14ac:dyDescent="0.25">
      <c r="A30" s="49" t="s">
        <v>58</v>
      </c>
      <c r="B30" s="44" t="s">
        <v>64</v>
      </c>
      <c r="C30" s="10">
        <v>93571946376</v>
      </c>
      <c r="D30" s="10" t="s">
        <v>7</v>
      </c>
      <c r="E30" s="10">
        <v>38.909999999999997</v>
      </c>
      <c r="F30" s="10" t="s">
        <v>17</v>
      </c>
    </row>
    <row r="31" spans="1:6" ht="39" customHeight="1" x14ac:dyDescent="0.25">
      <c r="A31" s="49" t="s">
        <v>58</v>
      </c>
      <c r="B31" s="12" t="s">
        <v>20</v>
      </c>
      <c r="C31" s="10">
        <v>54189804734</v>
      </c>
      <c r="D31" s="10" t="s">
        <v>7</v>
      </c>
      <c r="E31" s="10">
        <v>3.03</v>
      </c>
      <c r="F31" s="10" t="s">
        <v>15</v>
      </c>
    </row>
    <row r="32" spans="1:6" ht="30.75" customHeight="1" x14ac:dyDescent="0.25">
      <c r="A32" s="49">
        <v>45621</v>
      </c>
      <c r="B32" s="12" t="s">
        <v>20</v>
      </c>
      <c r="C32" s="10">
        <v>54189804734</v>
      </c>
      <c r="D32" s="10" t="s">
        <v>7</v>
      </c>
      <c r="E32" s="10">
        <v>183.99</v>
      </c>
      <c r="F32" s="10" t="s">
        <v>15</v>
      </c>
    </row>
    <row r="33" spans="1:6" ht="30.75" customHeight="1" x14ac:dyDescent="0.25">
      <c r="A33" s="49" t="s">
        <v>58</v>
      </c>
      <c r="B33" s="12" t="s">
        <v>20</v>
      </c>
      <c r="C33" s="10">
        <v>54189804734</v>
      </c>
      <c r="D33" s="10" t="s">
        <v>7</v>
      </c>
      <c r="E33" s="10">
        <v>3.03</v>
      </c>
      <c r="F33" s="10" t="s">
        <v>15</v>
      </c>
    </row>
    <row r="34" spans="1:6" ht="24.95" customHeight="1" x14ac:dyDescent="0.25">
      <c r="A34" s="49" t="s">
        <v>58</v>
      </c>
      <c r="B34" s="10" t="s">
        <v>65</v>
      </c>
      <c r="C34" s="10">
        <v>38967655335</v>
      </c>
      <c r="D34" s="10" t="s">
        <v>7</v>
      </c>
      <c r="E34" s="40">
        <v>1138.57</v>
      </c>
      <c r="F34" s="28" t="s">
        <v>86</v>
      </c>
    </row>
    <row r="35" spans="1:6" ht="24.95" customHeight="1" x14ac:dyDescent="0.25">
      <c r="A35" s="49" t="s">
        <v>58</v>
      </c>
      <c r="B35" s="45" t="s">
        <v>66</v>
      </c>
      <c r="C35" s="61">
        <v>60221514351</v>
      </c>
      <c r="D35" s="61" t="s">
        <v>55</v>
      </c>
      <c r="E35" s="40">
        <v>416.75</v>
      </c>
      <c r="F35" s="10" t="s">
        <v>15</v>
      </c>
    </row>
    <row r="36" spans="1:6" ht="24.95" customHeight="1" x14ac:dyDescent="0.25">
      <c r="A36" s="49" t="s">
        <v>58</v>
      </c>
      <c r="B36" s="10" t="s">
        <v>46</v>
      </c>
      <c r="C36" s="10">
        <v>63073332379</v>
      </c>
      <c r="D36" s="10" t="s">
        <v>7</v>
      </c>
      <c r="E36" s="10">
        <v>1045.74</v>
      </c>
      <c r="F36" s="10" t="s">
        <v>33</v>
      </c>
    </row>
    <row r="37" spans="1:6" ht="24.95" customHeight="1" x14ac:dyDescent="0.25">
      <c r="A37" s="49">
        <v>45621</v>
      </c>
      <c r="B37" s="10" t="s">
        <v>67</v>
      </c>
      <c r="C37" s="10">
        <v>60064387000</v>
      </c>
      <c r="D37" s="10" t="s">
        <v>68</v>
      </c>
      <c r="E37" s="10">
        <v>321.3</v>
      </c>
      <c r="F37" s="9" t="s">
        <v>6</v>
      </c>
    </row>
    <row r="38" spans="1:6" ht="24.95" customHeight="1" x14ac:dyDescent="0.25">
      <c r="A38" s="49">
        <v>45621</v>
      </c>
      <c r="B38" s="10" t="s">
        <v>35</v>
      </c>
      <c r="C38" s="10">
        <v>34845090946</v>
      </c>
      <c r="D38" s="10" t="s">
        <v>36</v>
      </c>
      <c r="E38" s="10">
        <v>227.59</v>
      </c>
      <c r="F38" s="10" t="s">
        <v>15</v>
      </c>
    </row>
    <row r="39" spans="1:6" ht="24.95" customHeight="1" x14ac:dyDescent="0.25">
      <c r="A39" s="49">
        <v>45621</v>
      </c>
      <c r="B39" s="10" t="s">
        <v>69</v>
      </c>
      <c r="C39" s="10">
        <v>91448726740</v>
      </c>
      <c r="D39" s="10" t="s">
        <v>7</v>
      </c>
      <c r="E39" s="10">
        <v>262.44</v>
      </c>
      <c r="F39" s="9" t="s">
        <v>45</v>
      </c>
    </row>
    <row r="40" spans="1:6" ht="24.95" customHeight="1" x14ac:dyDescent="0.25">
      <c r="A40" s="49" t="s">
        <v>58</v>
      </c>
      <c r="B40" s="55" t="s">
        <v>70</v>
      </c>
      <c r="C40" s="9">
        <v>26187994862</v>
      </c>
      <c r="D40" s="9" t="s">
        <v>7</v>
      </c>
      <c r="E40" s="9">
        <v>1468.8</v>
      </c>
      <c r="F40" s="28" t="s">
        <v>86</v>
      </c>
    </row>
    <row r="41" spans="1:6" ht="24.95" customHeight="1" x14ac:dyDescent="0.25">
      <c r="A41" s="49" t="s">
        <v>58</v>
      </c>
      <c r="B41" s="10" t="s">
        <v>71</v>
      </c>
      <c r="C41" s="10">
        <v>92333904047</v>
      </c>
      <c r="D41" s="10" t="s">
        <v>72</v>
      </c>
      <c r="E41" s="13">
        <v>753.92</v>
      </c>
      <c r="F41" s="12" t="s">
        <v>14</v>
      </c>
    </row>
    <row r="42" spans="1:6" ht="24.95" customHeight="1" x14ac:dyDescent="0.25">
      <c r="A42" s="49" t="s">
        <v>58</v>
      </c>
      <c r="B42" s="10" t="s">
        <v>71</v>
      </c>
      <c r="C42" s="10">
        <v>92333904047</v>
      </c>
      <c r="D42" s="10" t="s">
        <v>72</v>
      </c>
      <c r="E42" s="13">
        <v>524.79999999999995</v>
      </c>
      <c r="F42" s="12" t="s">
        <v>14</v>
      </c>
    </row>
    <row r="43" spans="1:6" ht="24.95" customHeight="1" x14ac:dyDescent="0.25">
      <c r="A43" s="49" t="s">
        <v>58</v>
      </c>
      <c r="B43" s="10" t="s">
        <v>71</v>
      </c>
      <c r="C43" s="10">
        <v>92333904047</v>
      </c>
      <c r="D43" s="10" t="s">
        <v>72</v>
      </c>
      <c r="E43" s="13">
        <v>753.92</v>
      </c>
      <c r="F43" s="12" t="s">
        <v>14</v>
      </c>
    </row>
    <row r="44" spans="1:6" ht="24.95" customHeight="1" x14ac:dyDescent="0.25">
      <c r="A44" s="49">
        <v>45621</v>
      </c>
      <c r="B44" s="44" t="s">
        <v>42</v>
      </c>
      <c r="C44" s="3">
        <v>32635351711</v>
      </c>
      <c r="D44" s="10" t="s">
        <v>7</v>
      </c>
      <c r="E44" s="40">
        <v>164.25</v>
      </c>
      <c r="F44" s="12" t="s">
        <v>43</v>
      </c>
    </row>
    <row r="45" spans="1:6" ht="24.95" customHeight="1" x14ac:dyDescent="0.25">
      <c r="A45" s="49">
        <v>45621</v>
      </c>
      <c r="B45" s="10" t="s">
        <v>21</v>
      </c>
      <c r="C45" s="10">
        <v>45392055435</v>
      </c>
      <c r="D45" s="10" t="s">
        <v>7</v>
      </c>
      <c r="E45" s="10">
        <v>162.6</v>
      </c>
      <c r="F45" s="10" t="s">
        <v>17</v>
      </c>
    </row>
    <row r="46" spans="1:6" ht="30" customHeight="1" x14ac:dyDescent="0.25">
      <c r="A46" s="49">
        <v>45621</v>
      </c>
      <c r="B46" s="45" t="s">
        <v>73</v>
      </c>
      <c r="C46" s="10">
        <v>6091979725</v>
      </c>
      <c r="D46" s="10" t="s">
        <v>55</v>
      </c>
      <c r="E46" s="13">
        <v>468.3</v>
      </c>
      <c r="F46" s="28" t="s">
        <v>74</v>
      </c>
    </row>
    <row r="47" spans="1:6" ht="33.75" customHeight="1" x14ac:dyDescent="0.25">
      <c r="A47" s="49" t="s">
        <v>58</v>
      </c>
      <c r="B47" s="10" t="s">
        <v>75</v>
      </c>
      <c r="C47" s="41" t="s">
        <v>76</v>
      </c>
      <c r="D47" s="9" t="s">
        <v>7</v>
      </c>
      <c r="E47" s="13">
        <v>62.5</v>
      </c>
      <c r="F47" s="28" t="s">
        <v>77</v>
      </c>
    </row>
    <row r="48" spans="1:6" ht="24.95" customHeight="1" x14ac:dyDescent="0.25">
      <c r="A48" s="49">
        <v>45621</v>
      </c>
      <c r="B48" s="45" t="s">
        <v>40</v>
      </c>
      <c r="C48" s="9">
        <v>84286361618</v>
      </c>
      <c r="D48" s="9" t="s">
        <v>41</v>
      </c>
      <c r="E48" s="10">
        <v>113.63</v>
      </c>
      <c r="F48" s="9" t="s">
        <v>6</v>
      </c>
    </row>
    <row r="49" spans="1:6" ht="24.95" customHeight="1" x14ac:dyDescent="0.25">
      <c r="A49" s="49" t="s">
        <v>80</v>
      </c>
      <c r="B49" s="53" t="s">
        <v>38</v>
      </c>
      <c r="C49" s="9">
        <v>41317489366</v>
      </c>
      <c r="D49" s="9" t="s">
        <v>39</v>
      </c>
      <c r="E49" s="9">
        <v>528.16</v>
      </c>
      <c r="F49" s="10" t="s">
        <v>33</v>
      </c>
    </row>
    <row r="50" spans="1:6" ht="24.95" customHeight="1" x14ac:dyDescent="0.25">
      <c r="A50" s="49" t="s">
        <v>80</v>
      </c>
      <c r="B50" s="12" t="s">
        <v>38</v>
      </c>
      <c r="C50" s="9">
        <v>41317489366</v>
      </c>
      <c r="D50" s="9" t="s">
        <v>39</v>
      </c>
      <c r="E50" s="10">
        <v>36.14</v>
      </c>
      <c r="F50" s="10" t="s">
        <v>33</v>
      </c>
    </row>
    <row r="51" spans="1:6" ht="24.95" customHeight="1" x14ac:dyDescent="0.25">
      <c r="A51" s="49" t="s">
        <v>80</v>
      </c>
      <c r="B51" s="12" t="s">
        <v>38</v>
      </c>
      <c r="C51" s="9">
        <v>41317489366</v>
      </c>
      <c r="D51" s="9" t="s">
        <v>39</v>
      </c>
      <c r="E51" s="10">
        <v>173.69</v>
      </c>
      <c r="F51" s="10" t="s">
        <v>33</v>
      </c>
    </row>
    <row r="52" spans="1:6" ht="24.95" customHeight="1" x14ac:dyDescent="0.25">
      <c r="A52" s="49" t="s">
        <v>80</v>
      </c>
      <c r="B52" s="45" t="s">
        <v>81</v>
      </c>
      <c r="C52" s="10">
        <v>7189160632</v>
      </c>
      <c r="D52" s="61" t="s">
        <v>7</v>
      </c>
      <c r="E52" s="10">
        <v>158.4</v>
      </c>
      <c r="F52" s="28" t="s">
        <v>86</v>
      </c>
    </row>
    <row r="53" spans="1:6" ht="24.95" customHeight="1" x14ac:dyDescent="0.25">
      <c r="A53" s="49">
        <v>45625</v>
      </c>
      <c r="B53" s="10" t="s">
        <v>78</v>
      </c>
      <c r="C53" s="41" t="s">
        <v>79</v>
      </c>
      <c r="D53" s="9" t="s">
        <v>7</v>
      </c>
      <c r="E53" s="13">
        <v>907.03</v>
      </c>
      <c r="F53" s="9" t="s">
        <v>6</v>
      </c>
    </row>
    <row r="54" spans="1:6" ht="24.95" customHeight="1" x14ac:dyDescent="0.25">
      <c r="A54" s="49" t="s">
        <v>80</v>
      </c>
      <c r="B54" s="10" t="s">
        <v>78</v>
      </c>
      <c r="C54" s="41" t="s">
        <v>79</v>
      </c>
      <c r="D54" s="9" t="s">
        <v>7</v>
      </c>
      <c r="E54" s="13">
        <v>297</v>
      </c>
      <c r="F54" s="9" t="s">
        <v>6</v>
      </c>
    </row>
    <row r="55" spans="1:6" ht="29.25" customHeight="1" x14ac:dyDescent="0.25">
      <c r="A55" s="49" t="s">
        <v>80</v>
      </c>
      <c r="B55" s="12" t="s">
        <v>82</v>
      </c>
      <c r="C55" s="41" t="s">
        <v>85</v>
      </c>
      <c r="D55" s="9" t="s">
        <v>83</v>
      </c>
      <c r="E55" s="13">
        <v>169.5</v>
      </c>
      <c r="F55" s="12" t="s">
        <v>84</v>
      </c>
    </row>
    <row r="56" spans="1:6" x14ac:dyDescent="0.25">
      <c r="A56" s="62"/>
      <c r="B56" s="14" t="s">
        <v>22</v>
      </c>
      <c r="C56" s="20"/>
      <c r="D56" s="20"/>
      <c r="E56" s="23">
        <f>SUM(E12:E55)</f>
        <v>17286.619999999995</v>
      </c>
      <c r="F56" s="20"/>
    </row>
    <row r="60" spans="1:6" ht="24.95" customHeight="1" thickBot="1" x14ac:dyDescent="0.3"/>
    <row r="61" spans="1:6" ht="30" customHeight="1" thickBot="1" x14ac:dyDescent="0.3">
      <c r="B61" s="51" t="s">
        <v>2</v>
      </c>
      <c r="C61" s="16" t="s">
        <v>3</v>
      </c>
      <c r="D61" s="16" t="s">
        <v>29</v>
      </c>
      <c r="E61" s="16" t="s">
        <v>4</v>
      </c>
      <c r="F61" s="17" t="s">
        <v>5</v>
      </c>
    </row>
    <row r="62" spans="1:6" ht="31.5" customHeight="1" x14ac:dyDescent="0.25">
      <c r="B62" s="10" t="s">
        <v>10</v>
      </c>
      <c r="C62" s="11" t="s">
        <v>8</v>
      </c>
      <c r="D62" s="10" t="s">
        <v>7</v>
      </c>
      <c r="E62" s="13">
        <v>114.1</v>
      </c>
      <c r="F62" s="12" t="s">
        <v>9</v>
      </c>
    </row>
    <row r="63" spans="1:6" ht="24.95" customHeight="1" x14ac:dyDescent="0.25">
      <c r="B63" s="14" t="s">
        <v>22</v>
      </c>
      <c r="C63" s="14"/>
      <c r="D63" s="14"/>
      <c r="E63" s="18">
        <f>SUM(E62:E62)</f>
        <v>114.1</v>
      </c>
      <c r="F63" s="15"/>
    </row>
    <row r="64" spans="1:6" ht="32.25" customHeight="1" x14ac:dyDescent="0.25">
      <c r="B64" s="10" t="s">
        <v>16</v>
      </c>
      <c r="C64" s="10">
        <v>81793146560</v>
      </c>
      <c r="D64" s="10" t="s">
        <v>7</v>
      </c>
      <c r="E64" s="40">
        <v>36.049999999999997</v>
      </c>
      <c r="F64" s="12" t="s">
        <v>14</v>
      </c>
    </row>
    <row r="65" spans="2:6" ht="28.5" customHeight="1" x14ac:dyDescent="0.25">
      <c r="B65" s="10" t="s">
        <v>16</v>
      </c>
      <c r="C65" s="10">
        <v>81793146560</v>
      </c>
      <c r="D65" s="10" t="s">
        <v>7</v>
      </c>
      <c r="E65" s="40">
        <v>14.62</v>
      </c>
      <c r="F65" s="12" t="s">
        <v>14</v>
      </c>
    </row>
    <row r="66" spans="2:6" ht="33" customHeight="1" x14ac:dyDescent="0.25">
      <c r="B66" s="14" t="s">
        <v>22</v>
      </c>
      <c r="C66" s="14"/>
      <c r="D66" s="14"/>
      <c r="E66" s="18">
        <f>SUM(E64:E65)</f>
        <v>50.669999999999995</v>
      </c>
      <c r="F66" s="19"/>
    </row>
    <row r="67" spans="2:6" ht="24.95" customHeight="1" x14ac:dyDescent="0.25">
      <c r="B67" s="42" t="s">
        <v>28</v>
      </c>
      <c r="C67" s="42">
        <v>69523788448</v>
      </c>
      <c r="D67" s="42" t="s">
        <v>7</v>
      </c>
      <c r="E67" s="13">
        <v>30</v>
      </c>
      <c r="F67" s="10" t="s">
        <v>17</v>
      </c>
    </row>
    <row r="68" spans="2:6" ht="24.95" customHeight="1" x14ac:dyDescent="0.25">
      <c r="B68" s="14" t="s">
        <v>22</v>
      </c>
      <c r="C68" s="14"/>
      <c r="D68" s="14"/>
      <c r="E68" s="18">
        <f>SUM(E67:E67)</f>
        <v>30</v>
      </c>
      <c r="F68" s="19"/>
    </row>
    <row r="69" spans="2:6" ht="24.95" customHeight="1" x14ac:dyDescent="0.25">
      <c r="B69" s="10" t="s">
        <v>18</v>
      </c>
      <c r="C69" s="10">
        <v>68419124305</v>
      </c>
      <c r="D69" s="10" t="s">
        <v>7</v>
      </c>
      <c r="E69" s="10">
        <v>10.62</v>
      </c>
      <c r="F69" s="12" t="s">
        <v>19</v>
      </c>
    </row>
    <row r="70" spans="2:6" ht="24.95" customHeight="1" x14ac:dyDescent="0.25">
      <c r="B70" s="14" t="s">
        <v>22</v>
      </c>
      <c r="C70" s="14"/>
      <c r="D70" s="14"/>
      <c r="E70" s="18">
        <f>SUM(E69:E69)</f>
        <v>10.62</v>
      </c>
      <c r="F70" s="19"/>
    </row>
    <row r="71" spans="2:6" ht="33" customHeight="1" x14ac:dyDescent="0.25">
      <c r="B71" s="10" t="s">
        <v>21</v>
      </c>
      <c r="C71" s="10">
        <v>45392055435</v>
      </c>
      <c r="D71" s="10" t="s">
        <v>7</v>
      </c>
      <c r="E71" s="10">
        <v>162.6</v>
      </c>
      <c r="F71" s="10" t="s">
        <v>17</v>
      </c>
    </row>
    <row r="72" spans="2:6" ht="24.95" customHeight="1" x14ac:dyDescent="0.25">
      <c r="B72" s="14" t="s">
        <v>22</v>
      </c>
      <c r="C72" s="14"/>
      <c r="D72" s="14"/>
      <c r="E72" s="18">
        <f>SUM(E71)</f>
        <v>162.6</v>
      </c>
      <c r="F72" s="14"/>
    </row>
    <row r="73" spans="2:6" ht="30" customHeight="1" x14ac:dyDescent="0.25">
      <c r="B73" s="44" t="s">
        <v>48</v>
      </c>
      <c r="C73" s="10">
        <v>78661516143</v>
      </c>
      <c r="D73" s="10" t="s">
        <v>7</v>
      </c>
      <c r="E73" s="13">
        <v>55</v>
      </c>
      <c r="F73" s="9" t="s">
        <v>59</v>
      </c>
    </row>
    <row r="74" spans="2:6" ht="24.95" customHeight="1" x14ac:dyDescent="0.25">
      <c r="B74" s="14" t="s">
        <v>22</v>
      </c>
      <c r="C74" s="14"/>
      <c r="D74" s="14"/>
      <c r="E74" s="18">
        <f>SUM(E73:E73)</f>
        <v>55</v>
      </c>
      <c r="F74" s="19"/>
    </row>
    <row r="75" spans="2:6" ht="24.95" customHeight="1" x14ac:dyDescent="0.25">
      <c r="B75" s="10" t="s">
        <v>11</v>
      </c>
      <c r="C75" s="10">
        <v>93152082975</v>
      </c>
      <c r="D75" s="10" t="s">
        <v>7</v>
      </c>
      <c r="E75" s="10">
        <v>116.7</v>
      </c>
      <c r="F75" s="10" t="s">
        <v>12</v>
      </c>
    </row>
    <row r="76" spans="2:6" ht="24.95" customHeight="1" x14ac:dyDescent="0.25">
      <c r="B76" s="14" t="s">
        <v>22</v>
      </c>
      <c r="C76" s="14"/>
      <c r="D76" s="14"/>
      <c r="E76" s="18">
        <f>SUM(E75:E75)</f>
        <v>116.7</v>
      </c>
      <c r="F76" s="19"/>
    </row>
    <row r="77" spans="2:6" ht="31.5" customHeight="1" x14ac:dyDescent="0.25">
      <c r="B77" s="10" t="s">
        <v>50</v>
      </c>
      <c r="C77" s="10">
        <v>7244121335</v>
      </c>
      <c r="D77" s="10" t="s">
        <v>55</v>
      </c>
      <c r="E77" s="13">
        <v>517.85</v>
      </c>
      <c r="F77" s="9" t="s">
        <v>6</v>
      </c>
    </row>
    <row r="78" spans="2:6" ht="24.95" customHeight="1" x14ac:dyDescent="0.25">
      <c r="B78" s="14" t="s">
        <v>22</v>
      </c>
      <c r="C78" s="14"/>
      <c r="D78" s="14"/>
      <c r="E78" s="18">
        <f>SUM(E77)</f>
        <v>517.85</v>
      </c>
      <c r="F78" s="19"/>
    </row>
    <row r="79" spans="2:6" ht="35.25" customHeight="1" x14ac:dyDescent="0.25">
      <c r="B79" s="42" t="s">
        <v>30</v>
      </c>
      <c r="C79" s="9">
        <v>22361751585</v>
      </c>
      <c r="D79" s="9" t="s">
        <v>7</v>
      </c>
      <c r="E79" s="10">
        <v>44.45</v>
      </c>
      <c r="F79" s="10" t="s">
        <v>17</v>
      </c>
    </row>
    <row r="80" spans="2:6" ht="34.5" customHeight="1" x14ac:dyDescent="0.25">
      <c r="B80" s="14" t="s">
        <v>22</v>
      </c>
      <c r="C80" s="21"/>
      <c r="D80" s="21"/>
      <c r="E80" s="18">
        <f>SUM(E79)</f>
        <v>44.45</v>
      </c>
      <c r="F80" s="19"/>
    </row>
    <row r="81" spans="2:6" ht="28.5" customHeight="1" x14ac:dyDescent="0.25">
      <c r="B81" s="9" t="s">
        <v>51</v>
      </c>
      <c r="C81" s="9">
        <v>18873787961</v>
      </c>
      <c r="D81" s="9" t="s">
        <v>52</v>
      </c>
      <c r="E81" s="13">
        <v>315.8</v>
      </c>
      <c r="F81" s="9" t="s">
        <v>6</v>
      </c>
    </row>
    <row r="82" spans="2:6" ht="34.5" customHeight="1" x14ac:dyDescent="0.25">
      <c r="B82" s="14" t="s">
        <v>22</v>
      </c>
      <c r="C82" s="14"/>
      <c r="D82" s="14"/>
      <c r="E82" s="18">
        <f>SUM(E81:E81)</f>
        <v>315.8</v>
      </c>
      <c r="F82" s="14"/>
    </row>
    <row r="83" spans="2:6" ht="32.25" customHeight="1" x14ac:dyDescent="0.25">
      <c r="B83" s="12" t="s">
        <v>53</v>
      </c>
      <c r="C83" s="9">
        <v>68713545089</v>
      </c>
      <c r="D83" s="9" t="s">
        <v>36</v>
      </c>
      <c r="E83" s="10">
        <v>2866.86</v>
      </c>
      <c r="F83" s="12" t="s">
        <v>84</v>
      </c>
    </row>
    <row r="84" spans="2:6" ht="24.95" customHeight="1" x14ac:dyDescent="0.25">
      <c r="B84" s="14" t="s">
        <v>22</v>
      </c>
      <c r="C84" s="14"/>
      <c r="D84" s="14"/>
      <c r="E84" s="18">
        <f>SUM(E83:E83)</f>
        <v>2866.86</v>
      </c>
      <c r="F84" s="22"/>
    </row>
    <row r="85" spans="2:6" ht="24.95" customHeight="1" x14ac:dyDescent="0.25">
      <c r="B85" s="12" t="s">
        <v>54</v>
      </c>
      <c r="C85" s="10">
        <v>67422687893</v>
      </c>
      <c r="D85" s="9" t="s">
        <v>55</v>
      </c>
      <c r="E85" s="40">
        <v>1096.0999999999999</v>
      </c>
      <c r="F85" s="9" t="s">
        <v>6</v>
      </c>
    </row>
    <row r="86" spans="2:6" ht="24.95" customHeight="1" x14ac:dyDescent="0.25">
      <c r="B86" s="14" t="s">
        <v>22</v>
      </c>
      <c r="C86" s="14"/>
      <c r="D86" s="14"/>
      <c r="E86" s="18">
        <f>SUM(E85)</f>
        <v>1096.0999999999999</v>
      </c>
      <c r="F86" s="19"/>
    </row>
    <row r="87" spans="2:6" ht="24.95" customHeight="1" x14ac:dyDescent="0.25">
      <c r="B87" s="10" t="s">
        <v>57</v>
      </c>
      <c r="C87" s="10">
        <v>64546066176</v>
      </c>
      <c r="D87" s="9" t="s">
        <v>7</v>
      </c>
      <c r="E87" s="13">
        <v>770</v>
      </c>
      <c r="F87" s="12" t="s">
        <v>19</v>
      </c>
    </row>
    <row r="88" spans="2:6" ht="24.95" customHeight="1" x14ac:dyDescent="0.25">
      <c r="B88" s="14" t="s">
        <v>22</v>
      </c>
      <c r="C88" s="68"/>
      <c r="D88" s="15"/>
      <c r="E88" s="18">
        <f>SUM(E87)</f>
        <v>770</v>
      </c>
      <c r="F88" s="64"/>
    </row>
    <row r="89" spans="2:6" ht="24.95" customHeight="1" x14ac:dyDescent="0.25">
      <c r="B89" s="10" t="s">
        <v>60</v>
      </c>
      <c r="C89" s="10">
        <v>37351859504</v>
      </c>
      <c r="D89" s="10" t="s">
        <v>7</v>
      </c>
      <c r="E89" s="13">
        <v>494.45</v>
      </c>
      <c r="F89" s="9" t="s">
        <v>45</v>
      </c>
    </row>
    <row r="90" spans="2:6" ht="34.5" customHeight="1" x14ac:dyDescent="0.25">
      <c r="B90" s="19" t="s">
        <v>22</v>
      </c>
      <c r="C90" s="69"/>
      <c r="D90" s="22"/>
      <c r="E90" s="65">
        <f>SUM(E89)</f>
        <v>494.45</v>
      </c>
      <c r="F90" s="19"/>
    </row>
    <row r="91" spans="2:6" ht="34.5" customHeight="1" x14ac:dyDescent="0.25">
      <c r="B91" s="10" t="s">
        <v>61</v>
      </c>
      <c r="C91" s="9">
        <v>24852913214</v>
      </c>
      <c r="D91" s="10" t="s">
        <v>62</v>
      </c>
      <c r="E91" s="13">
        <v>19.2</v>
      </c>
      <c r="F91" s="28" t="s">
        <v>63</v>
      </c>
    </row>
    <row r="92" spans="2:6" ht="24.95" customHeight="1" x14ac:dyDescent="0.25">
      <c r="B92" s="14" t="s">
        <v>22</v>
      </c>
      <c r="C92" s="70"/>
      <c r="D92" s="70"/>
      <c r="E92" s="18">
        <f>SUM(E91)</f>
        <v>19.2</v>
      </c>
      <c r="F92" s="71"/>
    </row>
    <row r="93" spans="2:6" ht="35.25" customHeight="1" x14ac:dyDescent="0.25">
      <c r="B93" s="10" t="s">
        <v>13</v>
      </c>
      <c r="C93" s="10">
        <v>87311810356</v>
      </c>
      <c r="D93" s="10" t="s">
        <v>7</v>
      </c>
      <c r="E93" s="13">
        <v>21.66</v>
      </c>
      <c r="F93" s="12" t="s">
        <v>14</v>
      </c>
    </row>
    <row r="94" spans="2:6" ht="24.95" customHeight="1" x14ac:dyDescent="0.25">
      <c r="B94" s="14" t="s">
        <v>22</v>
      </c>
      <c r="C94" s="14"/>
      <c r="D94" s="14"/>
      <c r="E94" s="18">
        <f>SUM(E93:E93)</f>
        <v>21.66</v>
      </c>
      <c r="F94" s="14"/>
    </row>
    <row r="95" spans="2:6" ht="30" customHeight="1" x14ac:dyDescent="0.25">
      <c r="B95" s="12" t="s">
        <v>64</v>
      </c>
      <c r="C95" s="10">
        <v>93571946376</v>
      </c>
      <c r="D95" s="10" t="s">
        <v>7</v>
      </c>
      <c r="E95" s="10">
        <v>38.909999999999997</v>
      </c>
      <c r="F95" s="10" t="s">
        <v>17</v>
      </c>
    </row>
    <row r="96" spans="2:6" ht="24.95" customHeight="1" x14ac:dyDescent="0.25">
      <c r="B96" s="14" t="s">
        <v>22</v>
      </c>
      <c r="C96" s="14"/>
      <c r="D96" s="14"/>
      <c r="E96" s="18">
        <f>SUM(E95)</f>
        <v>38.909999999999997</v>
      </c>
      <c r="F96" s="19"/>
    </row>
    <row r="97" spans="2:6" ht="24.95" customHeight="1" x14ac:dyDescent="0.25">
      <c r="B97" s="10" t="s">
        <v>35</v>
      </c>
      <c r="C97" s="10">
        <v>34845090946</v>
      </c>
      <c r="D97" s="10" t="s">
        <v>36</v>
      </c>
      <c r="E97" s="10">
        <v>226.87</v>
      </c>
      <c r="F97" s="10" t="s">
        <v>15</v>
      </c>
    </row>
    <row r="98" spans="2:6" ht="31.5" customHeight="1" x14ac:dyDescent="0.25">
      <c r="B98" s="14" t="s">
        <v>22</v>
      </c>
      <c r="C98" s="14"/>
      <c r="D98" s="14"/>
      <c r="E98" s="14">
        <f>SUM(E97:E97)</f>
        <v>226.87</v>
      </c>
      <c r="F98" s="14"/>
    </row>
    <row r="99" spans="2:6" ht="40.5" customHeight="1" x14ac:dyDescent="0.25">
      <c r="B99" s="12" t="s">
        <v>20</v>
      </c>
      <c r="C99" s="10">
        <v>54189804734</v>
      </c>
      <c r="D99" s="10" t="s">
        <v>7</v>
      </c>
      <c r="E99" s="10">
        <v>3.03</v>
      </c>
      <c r="F99" s="10" t="s">
        <v>15</v>
      </c>
    </row>
    <row r="100" spans="2:6" ht="37.5" customHeight="1" x14ac:dyDescent="0.25">
      <c r="B100" s="12" t="s">
        <v>20</v>
      </c>
      <c r="C100" s="10">
        <v>54189804734</v>
      </c>
      <c r="D100" s="10" t="s">
        <v>7</v>
      </c>
      <c r="E100" s="10">
        <v>183.99</v>
      </c>
      <c r="F100" s="10" t="s">
        <v>15</v>
      </c>
    </row>
    <row r="101" spans="2:6" ht="46.5" customHeight="1" x14ac:dyDescent="0.25">
      <c r="B101" s="12" t="s">
        <v>20</v>
      </c>
      <c r="C101" s="10">
        <v>54189804734</v>
      </c>
      <c r="D101" s="10" t="s">
        <v>7</v>
      </c>
      <c r="E101" s="10">
        <v>3.03</v>
      </c>
      <c r="F101" s="10" t="s">
        <v>15</v>
      </c>
    </row>
    <row r="102" spans="2:6" ht="24.95" customHeight="1" x14ac:dyDescent="0.25">
      <c r="B102" s="23" t="s">
        <v>22</v>
      </c>
      <c r="C102" s="23"/>
      <c r="D102" s="23"/>
      <c r="E102" s="23">
        <f>SUM(E99:E101)</f>
        <v>190.05</v>
      </c>
      <c r="F102" s="20"/>
    </row>
    <row r="103" spans="2:6" ht="24.95" customHeight="1" x14ac:dyDescent="0.25">
      <c r="B103" s="10" t="s">
        <v>65</v>
      </c>
      <c r="C103" s="10">
        <v>38967655335</v>
      </c>
      <c r="D103" s="10" t="s">
        <v>7</v>
      </c>
      <c r="E103" s="40">
        <v>1138.57</v>
      </c>
      <c r="F103" s="28" t="s">
        <v>86</v>
      </c>
    </row>
    <row r="104" spans="2:6" ht="24.95" customHeight="1" x14ac:dyDescent="0.25">
      <c r="B104" s="23" t="s">
        <v>22</v>
      </c>
      <c r="C104" s="23"/>
      <c r="D104" s="23"/>
      <c r="E104" s="23">
        <f>SUM(E103)</f>
        <v>1138.57</v>
      </c>
      <c r="F104" s="23"/>
    </row>
    <row r="105" spans="2:6" ht="24.95" customHeight="1" x14ac:dyDescent="0.25">
      <c r="B105" s="10" t="s">
        <v>66</v>
      </c>
      <c r="C105" s="61">
        <v>60221514351</v>
      </c>
      <c r="D105" s="61" t="s">
        <v>55</v>
      </c>
      <c r="E105" s="40">
        <v>416.75</v>
      </c>
      <c r="F105" s="10" t="s">
        <v>15</v>
      </c>
    </row>
    <row r="106" spans="2:6" ht="24.95" customHeight="1" x14ac:dyDescent="0.25">
      <c r="B106" s="23" t="s">
        <v>22</v>
      </c>
      <c r="C106" s="23"/>
      <c r="D106" s="23"/>
      <c r="E106" s="66">
        <f>SUM(E105)</f>
        <v>416.75</v>
      </c>
      <c r="F106" s="23"/>
    </row>
    <row r="107" spans="2:6" ht="24.95" customHeight="1" x14ac:dyDescent="0.25">
      <c r="B107" s="10" t="s">
        <v>67</v>
      </c>
      <c r="C107" s="10">
        <v>60064387000</v>
      </c>
      <c r="D107" s="10" t="s">
        <v>68</v>
      </c>
      <c r="E107" s="10">
        <v>321.3</v>
      </c>
      <c r="F107" s="9" t="s">
        <v>6</v>
      </c>
    </row>
    <row r="108" spans="2:6" ht="24.95" customHeight="1" x14ac:dyDescent="0.25">
      <c r="B108" s="23" t="s">
        <v>22</v>
      </c>
      <c r="C108" s="23"/>
      <c r="D108" s="23"/>
      <c r="E108" s="23">
        <f>SUM(E107)</f>
        <v>321.3</v>
      </c>
      <c r="F108" s="23"/>
    </row>
    <row r="109" spans="2:6" ht="24.95" customHeight="1" x14ac:dyDescent="0.25">
      <c r="B109" s="10" t="s">
        <v>35</v>
      </c>
      <c r="C109" s="10">
        <v>34845090946</v>
      </c>
      <c r="D109" s="10" t="s">
        <v>36</v>
      </c>
      <c r="E109" s="10">
        <v>227.59</v>
      </c>
      <c r="F109" s="10" t="s">
        <v>15</v>
      </c>
    </row>
    <row r="110" spans="2:6" ht="24.95" customHeight="1" x14ac:dyDescent="0.25">
      <c r="B110" s="23" t="s">
        <v>22</v>
      </c>
      <c r="C110" s="23"/>
      <c r="D110" s="23"/>
      <c r="E110" s="23">
        <f>SUM(E109)</f>
        <v>227.59</v>
      </c>
      <c r="F110" s="23"/>
    </row>
    <row r="111" spans="2:6" ht="24.95" customHeight="1" x14ac:dyDescent="0.25">
      <c r="B111" s="10" t="s">
        <v>69</v>
      </c>
      <c r="C111" s="10">
        <v>91448726740</v>
      </c>
      <c r="D111" s="10" t="s">
        <v>7</v>
      </c>
      <c r="E111" s="10">
        <v>262.44</v>
      </c>
      <c r="F111" s="9" t="s">
        <v>45</v>
      </c>
    </row>
    <row r="112" spans="2:6" ht="24.95" customHeight="1" x14ac:dyDescent="0.25">
      <c r="B112" s="23" t="s">
        <v>22</v>
      </c>
      <c r="C112" s="23"/>
      <c r="D112" s="23"/>
      <c r="E112" s="23">
        <f>SUM(E111)</f>
        <v>262.44</v>
      </c>
      <c r="F112" s="23"/>
    </row>
    <row r="113" spans="2:6" ht="24.95" customHeight="1" x14ac:dyDescent="0.25">
      <c r="B113" s="53" t="s">
        <v>70</v>
      </c>
      <c r="C113" s="9">
        <v>26187994862</v>
      </c>
      <c r="D113" s="9" t="s">
        <v>7</v>
      </c>
      <c r="E113" s="9">
        <v>1468.8</v>
      </c>
      <c r="F113" s="28" t="s">
        <v>86</v>
      </c>
    </row>
    <row r="114" spans="2:6" ht="24.95" customHeight="1" x14ac:dyDescent="0.25">
      <c r="B114" s="23" t="s">
        <v>22</v>
      </c>
      <c r="C114" s="23"/>
      <c r="D114" s="23"/>
      <c r="E114" s="23">
        <f>SUM(E113)</f>
        <v>1468.8</v>
      </c>
      <c r="F114" s="23"/>
    </row>
    <row r="115" spans="2:6" ht="24.95" customHeight="1" x14ac:dyDescent="0.25">
      <c r="B115" s="10" t="s">
        <v>71</v>
      </c>
      <c r="C115" s="10">
        <v>92333904047</v>
      </c>
      <c r="D115" s="10" t="s">
        <v>72</v>
      </c>
      <c r="E115" s="13">
        <v>753.92</v>
      </c>
      <c r="F115" s="12" t="s">
        <v>14</v>
      </c>
    </row>
    <row r="116" spans="2:6" ht="24.95" customHeight="1" x14ac:dyDescent="0.25">
      <c r="B116" s="10" t="s">
        <v>71</v>
      </c>
      <c r="C116" s="10">
        <v>92333904047</v>
      </c>
      <c r="D116" s="10" t="s">
        <v>72</v>
      </c>
      <c r="E116" s="13">
        <v>524.79999999999995</v>
      </c>
      <c r="F116" s="12" t="s">
        <v>14</v>
      </c>
    </row>
    <row r="117" spans="2:6" ht="24.95" customHeight="1" x14ac:dyDescent="0.25">
      <c r="B117" s="10" t="s">
        <v>71</v>
      </c>
      <c r="C117" s="10">
        <v>92333904047</v>
      </c>
      <c r="D117" s="10" t="s">
        <v>72</v>
      </c>
      <c r="E117" s="13">
        <v>753.92</v>
      </c>
      <c r="F117" s="12" t="s">
        <v>14</v>
      </c>
    </row>
    <row r="118" spans="2:6" ht="24.95" customHeight="1" x14ac:dyDescent="0.25">
      <c r="B118" s="23" t="s">
        <v>22</v>
      </c>
      <c r="C118" s="23"/>
      <c r="D118" s="23"/>
      <c r="E118" s="24">
        <f>SUM(E115:E117)</f>
        <v>2032.6399999999999</v>
      </c>
      <c r="F118" s="23"/>
    </row>
    <row r="119" spans="2:6" ht="24.95" customHeight="1" x14ac:dyDescent="0.25">
      <c r="B119" s="53" t="s">
        <v>38</v>
      </c>
      <c r="C119" s="9">
        <v>41317489366</v>
      </c>
      <c r="D119" s="9" t="s">
        <v>39</v>
      </c>
      <c r="E119" s="9">
        <v>528.16</v>
      </c>
      <c r="F119" s="10" t="s">
        <v>33</v>
      </c>
    </row>
    <row r="120" spans="2:6" ht="24.95" customHeight="1" x14ac:dyDescent="0.25">
      <c r="B120" s="12" t="s">
        <v>38</v>
      </c>
      <c r="C120" s="9">
        <v>41317489366</v>
      </c>
      <c r="D120" s="9" t="s">
        <v>39</v>
      </c>
      <c r="E120" s="10">
        <v>36.14</v>
      </c>
      <c r="F120" s="10" t="s">
        <v>33</v>
      </c>
    </row>
    <row r="121" spans="2:6" ht="24.95" customHeight="1" x14ac:dyDescent="0.25">
      <c r="B121" s="12" t="s">
        <v>38</v>
      </c>
      <c r="C121" s="9">
        <v>41317489366</v>
      </c>
      <c r="D121" s="9" t="s">
        <v>39</v>
      </c>
      <c r="E121" s="10">
        <v>173.69</v>
      </c>
      <c r="F121" s="10" t="s">
        <v>33</v>
      </c>
    </row>
    <row r="122" spans="2:6" ht="45" customHeight="1" x14ac:dyDescent="0.25">
      <c r="B122" s="14" t="s">
        <v>22</v>
      </c>
      <c r="C122" s="22"/>
      <c r="D122" s="22"/>
      <c r="E122" s="22">
        <f>SUM(E119:E121)</f>
        <v>737.99</v>
      </c>
      <c r="F122" s="63"/>
    </row>
    <row r="123" spans="2:6" ht="45" customHeight="1" x14ac:dyDescent="0.25">
      <c r="B123" s="10" t="s">
        <v>73</v>
      </c>
      <c r="C123" s="10">
        <v>6091979725</v>
      </c>
      <c r="D123" s="10" t="s">
        <v>55</v>
      </c>
      <c r="E123" s="13">
        <v>468.3</v>
      </c>
      <c r="F123" s="28" t="s">
        <v>74</v>
      </c>
    </row>
    <row r="124" spans="2:6" ht="45" customHeight="1" x14ac:dyDescent="0.25">
      <c r="B124" s="14" t="s">
        <v>22</v>
      </c>
      <c r="C124" s="22"/>
      <c r="D124" s="22"/>
      <c r="E124" s="72">
        <f>SUM(E123)</f>
        <v>468.3</v>
      </c>
      <c r="F124" s="63"/>
    </row>
    <row r="125" spans="2:6" ht="45" customHeight="1" x14ac:dyDescent="0.25">
      <c r="B125" s="10" t="s">
        <v>75</v>
      </c>
      <c r="C125" s="41" t="s">
        <v>76</v>
      </c>
      <c r="D125" s="9" t="s">
        <v>7</v>
      </c>
      <c r="E125" s="13">
        <v>62.5</v>
      </c>
      <c r="F125" s="28" t="s">
        <v>77</v>
      </c>
    </row>
    <row r="126" spans="2:6" ht="45" customHeight="1" x14ac:dyDescent="0.25">
      <c r="B126" s="14" t="s">
        <v>22</v>
      </c>
      <c r="C126" s="22"/>
      <c r="D126" s="22"/>
      <c r="E126" s="72">
        <f>SUM(E125)</f>
        <v>62.5</v>
      </c>
      <c r="F126" s="63"/>
    </row>
    <row r="127" spans="2:6" ht="31.5" customHeight="1" x14ac:dyDescent="0.25">
      <c r="B127" s="10" t="s">
        <v>81</v>
      </c>
      <c r="C127" s="10">
        <v>7189160632</v>
      </c>
      <c r="D127" s="61" t="s">
        <v>7</v>
      </c>
      <c r="E127" s="10">
        <v>158.4</v>
      </c>
      <c r="F127" s="28" t="s">
        <v>86</v>
      </c>
    </row>
    <row r="128" spans="2:6" ht="31.5" customHeight="1" x14ac:dyDescent="0.25">
      <c r="B128" s="14" t="s">
        <v>22</v>
      </c>
      <c r="C128" s="63"/>
      <c r="D128" s="63"/>
      <c r="E128" s="65">
        <f>SUM(E127)</f>
        <v>158.4</v>
      </c>
      <c r="F128" s="64"/>
    </row>
    <row r="129" spans="2:6" ht="31.5" customHeight="1" x14ac:dyDescent="0.25">
      <c r="B129" s="10" t="s">
        <v>40</v>
      </c>
      <c r="C129" s="9">
        <v>84286361618</v>
      </c>
      <c r="D129" s="9" t="s">
        <v>41</v>
      </c>
      <c r="E129" s="13">
        <v>113.63</v>
      </c>
      <c r="F129" s="9" t="s">
        <v>6</v>
      </c>
    </row>
    <row r="130" spans="2:6" ht="31.5" customHeight="1" x14ac:dyDescent="0.25">
      <c r="B130" s="14" t="s">
        <v>22</v>
      </c>
      <c r="C130" s="63"/>
      <c r="D130" s="63"/>
      <c r="E130" s="65">
        <f>SUM(E129)</f>
        <v>113.63</v>
      </c>
      <c r="F130" s="64"/>
    </row>
    <row r="131" spans="2:6" ht="31.5" customHeight="1" x14ac:dyDescent="0.25">
      <c r="B131" s="12" t="s">
        <v>42</v>
      </c>
      <c r="C131" s="3">
        <v>32635351711</v>
      </c>
      <c r="D131" s="10" t="s">
        <v>7</v>
      </c>
      <c r="E131" s="40">
        <v>164.25</v>
      </c>
      <c r="F131" s="12" t="s">
        <v>43</v>
      </c>
    </row>
    <row r="132" spans="2:6" ht="31.5" customHeight="1" x14ac:dyDescent="0.25">
      <c r="B132" s="14" t="s">
        <v>22</v>
      </c>
      <c r="C132" s="63"/>
      <c r="D132" s="63"/>
      <c r="E132" s="65">
        <f>SUM(E131)</f>
        <v>164.25</v>
      </c>
      <c r="F132" s="64"/>
    </row>
    <row r="133" spans="2:6" ht="31.5" customHeight="1" x14ac:dyDescent="0.25">
      <c r="B133" s="12" t="s">
        <v>44</v>
      </c>
      <c r="C133" s="9">
        <v>81291790468</v>
      </c>
      <c r="D133" s="9" t="s">
        <v>7</v>
      </c>
      <c r="E133" s="10">
        <v>152.30000000000001</v>
      </c>
      <c r="F133" s="12" t="s">
        <v>34</v>
      </c>
    </row>
    <row r="134" spans="2:6" ht="31.5" customHeight="1" x14ac:dyDescent="0.25">
      <c r="B134" s="14" t="s">
        <v>22</v>
      </c>
      <c r="C134" s="63"/>
      <c r="D134" s="63"/>
      <c r="E134" s="65">
        <f>SUM(E133)</f>
        <v>152.30000000000001</v>
      </c>
      <c r="F134" s="64"/>
    </row>
    <row r="135" spans="2:6" ht="31.5" customHeight="1" x14ac:dyDescent="0.25">
      <c r="B135" s="10" t="s">
        <v>46</v>
      </c>
      <c r="C135" s="10">
        <v>63073332379</v>
      </c>
      <c r="D135" s="10" t="s">
        <v>7</v>
      </c>
      <c r="E135" s="10">
        <v>1045.74</v>
      </c>
      <c r="F135" s="10" t="s">
        <v>33</v>
      </c>
    </row>
    <row r="136" spans="2:6" ht="31.5" customHeight="1" x14ac:dyDescent="0.25">
      <c r="B136" s="14" t="s">
        <v>22</v>
      </c>
      <c r="C136" s="63"/>
      <c r="D136" s="67"/>
      <c r="E136" s="65">
        <f>SUM(E135)</f>
        <v>1045.74</v>
      </c>
      <c r="F136" s="64"/>
    </row>
    <row r="137" spans="2:6" ht="31.5" customHeight="1" x14ac:dyDescent="0.25">
      <c r="B137" s="10" t="s">
        <v>78</v>
      </c>
      <c r="C137" s="41" t="s">
        <v>79</v>
      </c>
      <c r="D137" s="9" t="s">
        <v>7</v>
      </c>
      <c r="E137" s="13">
        <v>907.03</v>
      </c>
      <c r="F137" s="9" t="s">
        <v>6</v>
      </c>
    </row>
    <row r="138" spans="2:6" ht="31.5" customHeight="1" x14ac:dyDescent="0.25">
      <c r="B138" s="10" t="s">
        <v>78</v>
      </c>
      <c r="C138" s="41" t="s">
        <v>79</v>
      </c>
      <c r="D138" s="9" t="s">
        <v>7</v>
      </c>
      <c r="E138" s="13">
        <v>297</v>
      </c>
      <c r="F138" s="9" t="s">
        <v>6</v>
      </c>
    </row>
    <row r="139" spans="2:6" ht="31.5" customHeight="1" x14ac:dyDescent="0.25">
      <c r="B139" s="14" t="s">
        <v>22</v>
      </c>
      <c r="C139" s="63"/>
      <c r="D139" s="67"/>
      <c r="E139" s="65">
        <f>SUM(E137:E138)</f>
        <v>1204.03</v>
      </c>
      <c r="F139" s="64"/>
    </row>
    <row r="140" spans="2:6" ht="24.95" customHeight="1" x14ac:dyDescent="0.25">
      <c r="B140" s="12" t="s">
        <v>82</v>
      </c>
      <c r="C140" s="41" t="s">
        <v>85</v>
      </c>
      <c r="D140" s="9" t="s">
        <v>83</v>
      </c>
      <c r="E140" s="13">
        <v>169.5</v>
      </c>
      <c r="F140" s="12" t="s">
        <v>84</v>
      </c>
    </row>
    <row r="141" spans="2:6" ht="33" customHeight="1" x14ac:dyDescent="0.25">
      <c r="B141" s="23" t="s">
        <v>22</v>
      </c>
      <c r="C141" s="23"/>
      <c r="D141" s="23"/>
      <c r="E141" s="66">
        <f>SUM(E140)</f>
        <v>169.5</v>
      </c>
      <c r="F141" s="23"/>
    </row>
    <row r="142" spans="2:6" ht="50.25" customHeight="1" x14ac:dyDescent="0.25">
      <c r="B142" s="23" t="s">
        <v>22</v>
      </c>
      <c r="C142" s="20"/>
      <c r="D142" s="20"/>
      <c r="E142" s="24">
        <f>E63+E66+E68+E70+E72+E74+E76+E78+E80+E82+E84+E86+E88+E90+E92+E94+E96+E98+E102+E104+E106+E108+E110+E112+E114+E118+E122+E124+E126+E128+E130+E132+E136+E139+E141+E134</f>
        <v>17286.619999999995</v>
      </c>
      <c r="F142" s="20"/>
    </row>
    <row r="143" spans="2:6" ht="36" customHeight="1" x14ac:dyDescent="0.25"/>
    <row r="145" spans="2:5" x14ac:dyDescent="0.25">
      <c r="B145" s="25"/>
      <c r="C145" s="25"/>
      <c r="D145" s="26"/>
    </row>
    <row r="146" spans="2:5" ht="15.75" x14ac:dyDescent="0.25">
      <c r="B146" s="2" t="s">
        <v>24</v>
      </c>
      <c r="C146" s="1"/>
      <c r="D146" s="26"/>
    </row>
    <row r="147" spans="2:5" x14ac:dyDescent="0.25">
      <c r="B147" s="25"/>
      <c r="C147" s="27"/>
      <c r="D147" s="26"/>
    </row>
    <row r="148" spans="2:5" ht="15.75" thickBot="1" x14ac:dyDescent="0.3">
      <c r="B148" s="29"/>
      <c r="C148" s="25"/>
      <c r="D148" s="26"/>
    </row>
    <row r="149" spans="2:5" ht="30.75" thickBot="1" x14ac:dyDescent="0.3">
      <c r="B149" s="25"/>
      <c r="C149" s="30" t="s">
        <v>4</v>
      </c>
      <c r="D149" s="31" t="s">
        <v>5</v>
      </c>
      <c r="E149" s="32"/>
    </row>
    <row r="150" spans="2:5" ht="27" customHeight="1" x14ac:dyDescent="0.25">
      <c r="B150" s="25"/>
      <c r="C150" s="35">
        <v>117948.57</v>
      </c>
      <c r="D150" s="28" t="s">
        <v>25</v>
      </c>
      <c r="E150" s="26"/>
    </row>
    <row r="151" spans="2:5" x14ac:dyDescent="0.25">
      <c r="B151" s="25"/>
      <c r="C151" s="36">
        <v>19461.54</v>
      </c>
      <c r="D151" s="33" t="s">
        <v>26</v>
      </c>
      <c r="E151" s="26"/>
    </row>
    <row r="152" spans="2:5" ht="30" x14ac:dyDescent="0.25">
      <c r="B152" s="25"/>
      <c r="C152" s="37">
        <v>949.22</v>
      </c>
      <c r="D152" s="38" t="s">
        <v>87</v>
      </c>
      <c r="E152" s="26"/>
    </row>
    <row r="153" spans="2:5" ht="30" x14ac:dyDescent="0.25">
      <c r="C153" s="37">
        <v>6916.6</v>
      </c>
      <c r="D153" s="38" t="s">
        <v>37</v>
      </c>
      <c r="E153" s="26"/>
    </row>
    <row r="154" spans="2:5" ht="42.75" customHeight="1" thickBot="1" x14ac:dyDescent="0.3">
      <c r="C154" s="40">
        <v>336</v>
      </c>
      <c r="D154" s="33" t="s">
        <v>32</v>
      </c>
      <c r="E154" s="26"/>
    </row>
    <row r="155" spans="2:5" ht="15.75" thickBot="1" x14ac:dyDescent="0.3">
      <c r="B155" s="39" t="s">
        <v>27</v>
      </c>
      <c r="C155" s="47">
        <f>SUM(C150:C154)</f>
        <v>145611.93000000002</v>
      </c>
      <c r="D155" s="48"/>
    </row>
    <row r="157" spans="2:5" x14ac:dyDescent="0.25">
      <c r="B157" s="34"/>
    </row>
    <row r="159" spans="2:5" x14ac:dyDescent="0.25">
      <c r="B159" s="4"/>
    </row>
    <row r="160" spans="2:5" ht="15.75" x14ac:dyDescent="0.25">
      <c r="B160" s="56"/>
      <c r="C160" s="57"/>
      <c r="D160" s="58"/>
      <c r="E160" s="58"/>
    </row>
    <row r="161" spans="2:6" x14ac:dyDescent="0.25">
      <c r="B161" s="58"/>
      <c r="C161" s="58"/>
      <c r="D161" s="58"/>
      <c r="E161" s="58"/>
    </row>
    <row r="162" spans="2:6" x14ac:dyDescent="0.25">
      <c r="B162" s="52"/>
      <c r="C162" s="52"/>
      <c r="D162" s="32"/>
      <c r="E162" s="32"/>
      <c r="F162" s="32"/>
    </row>
    <row r="163" spans="2:6" x14ac:dyDescent="0.25">
      <c r="B163" s="50"/>
      <c r="C163" s="50"/>
      <c r="D163" s="59"/>
      <c r="E163" s="50"/>
      <c r="F163" s="26"/>
    </row>
    <row r="164" spans="2:6" x14ac:dyDescent="0.25">
      <c r="B164" s="60"/>
      <c r="C164" s="60"/>
      <c r="D164" s="59"/>
      <c r="E164" s="50"/>
      <c r="F164" s="26"/>
    </row>
    <row r="165" spans="2:6" x14ac:dyDescent="0.25">
      <c r="B165" s="32"/>
      <c r="C165" s="32"/>
      <c r="D165" s="32"/>
      <c r="E165" s="50"/>
      <c r="F165" s="26"/>
    </row>
    <row r="166" spans="2:6" x14ac:dyDescent="0.25">
      <c r="F166" s="26"/>
    </row>
    <row r="167" spans="2:6" x14ac:dyDescent="0.25">
      <c r="B167" s="52"/>
      <c r="C167" s="52"/>
      <c r="D167" s="32"/>
      <c r="E167" s="32"/>
      <c r="F167" s="50"/>
    </row>
    <row r="168" spans="2:6" x14ac:dyDescent="0.25">
      <c r="B168" s="26"/>
      <c r="C168" s="26"/>
      <c r="D168" s="54"/>
      <c r="E168" s="26"/>
    </row>
    <row r="169" spans="2:6" x14ac:dyDescent="0.25">
      <c r="B169" s="25"/>
      <c r="C169" s="25"/>
      <c r="D169" s="54"/>
      <c r="E169" s="26"/>
    </row>
    <row r="170" spans="2:6" x14ac:dyDescent="0.25">
      <c r="B170" s="32"/>
      <c r="C170" s="32"/>
      <c r="D170" s="32"/>
      <c r="E170" s="5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2024-12-19T12:28:20Z</cp:lastPrinted>
  <dcterms:created xsi:type="dcterms:W3CDTF">2024-02-15T08:22:01Z</dcterms:created>
  <dcterms:modified xsi:type="dcterms:W3CDTF">2024-12-20T08:24:08Z</dcterms:modified>
</cp:coreProperties>
</file>