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ita\OneDrive\Desktop\"/>
    </mc:Choice>
  </mc:AlternateContent>
  <bookViews>
    <workbookView xWindow="0" yWindow="0" windowWidth="28800" windowHeight="117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1" i="1" l="1"/>
  <c r="C250" i="1"/>
  <c r="E183" i="1" l="1"/>
  <c r="E228" i="1"/>
  <c r="E121" i="1"/>
  <c r="E111" i="1"/>
  <c r="E233" i="1"/>
  <c r="E197" i="1"/>
  <c r="E231" i="1"/>
  <c r="E148" i="1"/>
  <c r="E221" i="1"/>
  <c r="E208" i="1"/>
  <c r="E134" i="1"/>
  <c r="E127" i="1"/>
  <c r="E141" i="1"/>
  <c r="E186" i="1"/>
  <c r="E174" i="1"/>
  <c r="E146" i="1"/>
  <c r="E99" i="1" l="1"/>
  <c r="E203" i="1"/>
  <c r="E201" i="1"/>
  <c r="E180" i="1"/>
  <c r="E178" i="1"/>
  <c r="E188" i="1"/>
  <c r="E190" i="1"/>
  <c r="E199" i="1"/>
  <c r="E176" i="1" l="1"/>
  <c r="E169" i="1"/>
  <c r="E167" i="1"/>
  <c r="E165" i="1"/>
  <c r="E163" i="1"/>
  <c r="E161" i="1"/>
  <c r="E157" i="1"/>
  <c r="E154" i="1"/>
  <c r="E150" i="1"/>
  <c r="E236" i="1" l="1"/>
</calcChain>
</file>

<file path=xl/sharedStrings.xml><?xml version="1.0" encoding="utf-8"?>
<sst xmlns="http://schemas.openxmlformats.org/spreadsheetml/2006/main" count="693" uniqueCount="118">
  <si>
    <t>OSNOVNA ŠKOLA BRAĆE RADIĆA</t>
  </si>
  <si>
    <t>ŠKOLSKA 20,KLOŠTAR IVANIĆ</t>
  </si>
  <si>
    <t>Naziv primatelja</t>
  </si>
  <si>
    <t>OIB                                                 primatelja</t>
  </si>
  <si>
    <t>Način objave isplaćenog iznosa</t>
  </si>
  <si>
    <t>Vrsta rashoda i izdatka</t>
  </si>
  <si>
    <t>MM mesna industrija</t>
  </si>
  <si>
    <t>Krašić</t>
  </si>
  <si>
    <t>3222-Materijal i sirovine</t>
  </si>
  <si>
    <t>Vindija d.d.</t>
  </si>
  <si>
    <t>Varaždin</t>
  </si>
  <si>
    <t>Zagreb</t>
  </si>
  <si>
    <t>02535697732</t>
  </si>
  <si>
    <t>3431-Bankarske usluge i usluge platnog prometa</t>
  </si>
  <si>
    <t>Privredna banka Zagreb</t>
  </si>
  <si>
    <t>Ivanić Grad</t>
  </si>
  <si>
    <t>3221-Uredski materijal i ostali materijalni rashodi</t>
  </si>
  <si>
    <t>Ogi,obrt za trgovinu</t>
  </si>
  <si>
    <t>Sisak</t>
  </si>
  <si>
    <t>Radoš trgovina d.o.o.</t>
  </si>
  <si>
    <t>Sesvete</t>
  </si>
  <si>
    <t>R-global d.o.o.</t>
  </si>
  <si>
    <t>3235-Zakupnine i najamnine</t>
  </si>
  <si>
    <t>HP d.d</t>
  </si>
  <si>
    <t>3231-Usluge telefona pošte i prijevoza</t>
  </si>
  <si>
    <t>Ivakop d.o.o.</t>
  </si>
  <si>
    <t>3234-Komunalne usluge</t>
  </si>
  <si>
    <t>Hrvatski Telekom d.d.</t>
  </si>
  <si>
    <t>Taxi Petričević j.d.o.o.</t>
  </si>
  <si>
    <t>Bunjani</t>
  </si>
  <si>
    <t>Financijska agencija</t>
  </si>
  <si>
    <t>3238-Računalne usluge</t>
  </si>
  <si>
    <t>Jakopović d.o.o.</t>
  </si>
  <si>
    <t>HRT</t>
  </si>
  <si>
    <t>3233-Usluge promidžbe i informiranja</t>
  </si>
  <si>
    <t>Vodoopskrba i odvodnja Zagrebačke županije</t>
  </si>
  <si>
    <t>3232 Usluge tekućeg i investicijskog održavanja</t>
  </si>
  <si>
    <t>Dokument IT d.o.o.</t>
  </si>
  <si>
    <t>Tools4Schools d.o.o.</t>
  </si>
  <si>
    <t>Otis dizala d.o.o.</t>
  </si>
  <si>
    <t>Hep-opskrba d.o.o.</t>
  </si>
  <si>
    <t>3223-Energija</t>
  </si>
  <si>
    <t>Mat,obrt za poduku</t>
  </si>
  <si>
    <t>3299-Ostale nespomenute usluge</t>
  </si>
  <si>
    <t>Ukupno</t>
  </si>
  <si>
    <t xml:space="preserve">      Ukupno</t>
  </si>
  <si>
    <t>Kategorija 1 primatelja sredstava</t>
  </si>
  <si>
    <t>Kategorija 2 primatelja sredstava</t>
  </si>
  <si>
    <t>Naziv isplatitelja</t>
  </si>
  <si>
    <t>OŠ BRAĆE RADIĆA</t>
  </si>
  <si>
    <t>Ime i prezime fizičke osobe</t>
  </si>
  <si>
    <t>3111-Bruto plaće za redovan rad</t>
  </si>
  <si>
    <t>3132-Doprinos na bruto</t>
  </si>
  <si>
    <t>3212-Naknada za prijevozna posao i s posla</t>
  </si>
  <si>
    <t>3121-Ostali rashodi za zaposlene(+doprinosi na plaći)</t>
  </si>
  <si>
    <t>UKUPNO</t>
  </si>
  <si>
    <t>Podravka prehrambena industrija d.d.</t>
  </si>
  <si>
    <t>ViVA INFO D.O.O.</t>
  </si>
  <si>
    <t>Ledo plus d.o.o.</t>
  </si>
  <si>
    <t>Creative Solutions d.o.o.</t>
  </si>
  <si>
    <t>Dani Lipa d.o.o.</t>
  </si>
  <si>
    <t>Poslovni edukator d.o.o.</t>
  </si>
  <si>
    <t>Vatrogasna zajednica Zagrebačke županije</t>
  </si>
  <si>
    <t>HEP-PLIN D.O.O.</t>
  </si>
  <si>
    <t>Saponia  d.d.</t>
  </si>
  <si>
    <t>CROATIA OSIGURANJE D.D</t>
  </si>
  <si>
    <t>ENERGONOVA D.O.O.</t>
  </si>
  <si>
    <t>M SERVIT</t>
  </si>
  <si>
    <t>KERADOM D.O.O.</t>
  </si>
  <si>
    <t>IVA-Z D.O.O.</t>
  </si>
  <si>
    <t>HZOŠ</t>
  </si>
  <si>
    <t>PBZ D.D.</t>
  </si>
  <si>
    <t>DOKUMENT IT D.O.O.</t>
  </si>
  <si>
    <t>Srećko  tours d.o.o.</t>
  </si>
  <si>
    <t>Lovrić ,proizvodno trgovački obrt</t>
  </si>
  <si>
    <t>HUROŠ</t>
  </si>
  <si>
    <t>Linea studio za dizajn i tisak</t>
  </si>
  <si>
    <t>HP D.D.</t>
  </si>
  <si>
    <t>FINANCIJSKA AGENCIJA</t>
  </si>
  <si>
    <t>Dubrovnik sun d.o.o.</t>
  </si>
  <si>
    <t>Školske novine d.o.o.</t>
  </si>
  <si>
    <t>R-GLOBAL D.O.O.</t>
  </si>
  <si>
    <t>ALKA SCRIPT D.O.O.</t>
  </si>
  <si>
    <t>JEŽ SERVIS</t>
  </si>
  <si>
    <t>Zavod za javno zdravstvo Zagrebačkae županije</t>
  </si>
  <si>
    <t>Osijek</t>
  </si>
  <si>
    <t>Ivanić grad</t>
  </si>
  <si>
    <t>Kloštar ivanić</t>
  </si>
  <si>
    <t>Vrbovec</t>
  </si>
  <si>
    <t>07179054100</t>
  </si>
  <si>
    <t>Koprivnica</t>
  </si>
  <si>
    <t>Velika Gorica</t>
  </si>
  <si>
    <t>Dubrovnik</t>
  </si>
  <si>
    <t>Kaštel Sućurac</t>
  </si>
  <si>
    <t>12470042179</t>
  </si>
  <si>
    <t>Sjedište  primatelja</t>
  </si>
  <si>
    <t>INFORMACIJE O TROŠENJU SREDSTAVA ZA VELJAČU 2024.GODINE</t>
  </si>
  <si>
    <t>Viva info d.o.o.</t>
  </si>
  <si>
    <t>Saponia d.d.</t>
  </si>
  <si>
    <t>M Servit</t>
  </si>
  <si>
    <t>Energonova d.o.o.</t>
  </si>
  <si>
    <t>Jež servis</t>
  </si>
  <si>
    <t>3299-Ostali nespomenuti rashodi polsovanja</t>
  </si>
  <si>
    <t>3224-Materijal i dijeloviza tekuće  i investicijsko održavanje</t>
  </si>
  <si>
    <t>3294-Članarine i norme</t>
  </si>
  <si>
    <t>3431-Bankarske usluge i uslge platnog prometa</t>
  </si>
  <si>
    <t>3211-Službena putovanja</t>
  </si>
  <si>
    <t>3236-Zdravstvene i veterinarske usluge</t>
  </si>
  <si>
    <t>UGOVOR O DJELU</t>
  </si>
  <si>
    <t>3237-Intelektualne i osobne usluge</t>
  </si>
  <si>
    <t>Sanja Horvat Sinovčić</t>
  </si>
  <si>
    <t>Katraina Sikirić Lukić</t>
  </si>
  <si>
    <t>Datum</t>
  </si>
  <si>
    <t>7.2.2024.</t>
  </si>
  <si>
    <t>19.02.2024.</t>
  </si>
  <si>
    <t>26.02.2024.</t>
  </si>
  <si>
    <t>28.02.2024.</t>
  </si>
  <si>
    <t>3295-Naknada poslodavca zbog nezapošljavanja osoba s inavliditetom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</si>
</sst>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0" fillId="0" borderId="0" xfId="0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0" fillId="0" borderId="6" xfId="0" applyNumberFormat="1" applyFon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0" fillId="0" borderId="9" xfId="0" applyNumberFormat="1" applyFont="1" applyBorder="1" applyAlignment="1">
      <alignment horizontal="center" vertical="center"/>
    </xf>
    <xf numFmtId="4" fontId="0" fillId="0" borderId="13" xfId="0" applyNumberForma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14" fontId="0" fillId="0" borderId="1" xfId="0" applyNumberFormat="1" applyBorder="1"/>
    <xf numFmtId="0" fontId="1" fillId="0" borderId="7" xfId="0" applyFont="1" applyBorder="1" applyAlignment="1">
      <alignment horizontal="center" vertical="center"/>
    </xf>
    <xf numFmtId="4" fontId="1" fillId="2" borderId="19" xfId="0" applyNumberFormat="1" applyFont="1" applyFill="1" applyBorder="1" applyAlignment="1">
      <alignment horizontal="center"/>
    </xf>
    <xf numFmtId="0" fontId="0" fillId="2" borderId="20" xfId="0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63"/>
  <sheetViews>
    <sheetView tabSelected="1" workbookViewId="0">
      <selection activeCell="D15" sqref="D15"/>
    </sheetView>
  </sheetViews>
  <sheetFormatPr defaultRowHeight="15" x14ac:dyDescent="0.25"/>
  <cols>
    <col min="1" max="1" width="10.140625" bestFit="1" customWidth="1"/>
    <col min="2" max="2" width="25" customWidth="1"/>
    <col min="3" max="3" width="24.42578125" customWidth="1"/>
    <col min="4" max="4" width="37.28515625" customWidth="1"/>
    <col min="5" max="5" width="19" customWidth="1"/>
    <col min="6" max="6" width="27.7109375" customWidth="1"/>
  </cols>
  <sheetData>
    <row r="2" spans="1:11" ht="15.75" x14ac:dyDescent="0.25">
      <c r="B2" s="2" t="s">
        <v>0</v>
      </c>
      <c r="C2" s="1"/>
      <c r="D2" s="1"/>
      <c r="E2" s="1"/>
    </row>
    <row r="3" spans="1:11" ht="15.75" x14ac:dyDescent="0.25">
      <c r="B3" s="2" t="s">
        <v>1</v>
      </c>
      <c r="C3" s="1"/>
      <c r="D3" s="1"/>
      <c r="E3" s="1"/>
    </row>
    <row r="4" spans="1:11" ht="24.75" customHeight="1" x14ac:dyDescent="0.25">
      <c r="D4" s="2"/>
      <c r="E4" s="1"/>
      <c r="F4" s="1"/>
      <c r="G4" s="1"/>
    </row>
    <row r="5" spans="1:11" ht="15.75" x14ac:dyDescent="0.25">
      <c r="D5" s="2"/>
      <c r="E5" s="1"/>
      <c r="F5" s="1"/>
      <c r="G5" s="1"/>
    </row>
    <row r="8" spans="1:11" ht="15.75" x14ac:dyDescent="0.25">
      <c r="B8" s="2"/>
      <c r="C8" s="5"/>
      <c r="D8" s="6" t="s">
        <v>96</v>
      </c>
      <c r="E8" s="6"/>
      <c r="F8" s="6"/>
      <c r="G8" s="6"/>
      <c r="H8" s="6"/>
      <c r="I8" s="3"/>
      <c r="J8" s="3"/>
      <c r="K8" s="3"/>
    </row>
    <row r="9" spans="1:11" x14ac:dyDescent="0.25">
      <c r="B9" s="4"/>
      <c r="C9" s="4"/>
      <c r="D9" s="4"/>
      <c r="E9" s="4"/>
      <c r="F9" s="4"/>
      <c r="G9" s="4"/>
      <c r="H9" s="4"/>
    </row>
    <row r="10" spans="1:11" ht="16.5" thickBot="1" x14ac:dyDescent="0.3">
      <c r="B10" s="2" t="s">
        <v>46</v>
      </c>
    </row>
    <row r="11" spans="1:11" ht="62.25" customHeight="1" thickBot="1" x14ac:dyDescent="0.3">
      <c r="A11" s="70" t="s">
        <v>112</v>
      </c>
      <c r="B11" s="63" t="s">
        <v>2</v>
      </c>
      <c r="C11" s="8" t="s">
        <v>3</v>
      </c>
      <c r="D11" s="8" t="s">
        <v>95</v>
      </c>
      <c r="E11" s="8" t="s">
        <v>4</v>
      </c>
      <c r="F11" s="9" t="s">
        <v>5</v>
      </c>
    </row>
    <row r="12" spans="1:11" ht="24.95" customHeight="1" x14ac:dyDescent="0.25">
      <c r="A12" s="68" t="s">
        <v>113</v>
      </c>
      <c r="B12" s="64" t="s">
        <v>9</v>
      </c>
      <c r="C12" s="11">
        <v>44138062462</v>
      </c>
      <c r="D12" s="10" t="s">
        <v>10</v>
      </c>
      <c r="E12" s="10">
        <v>151.58000000000001</v>
      </c>
      <c r="F12" s="10" t="s">
        <v>8</v>
      </c>
    </row>
    <row r="13" spans="1:11" ht="34.5" customHeight="1" x14ac:dyDescent="0.25">
      <c r="A13" s="68" t="s">
        <v>113</v>
      </c>
      <c r="B13" s="65" t="s">
        <v>56</v>
      </c>
      <c r="C13" s="11">
        <v>18928523252</v>
      </c>
      <c r="D13" s="11" t="s">
        <v>90</v>
      </c>
      <c r="E13" s="11">
        <v>59.25</v>
      </c>
      <c r="F13" s="10" t="s">
        <v>8</v>
      </c>
    </row>
    <row r="14" spans="1:11" ht="24.95" customHeight="1" x14ac:dyDescent="0.25">
      <c r="A14" s="68" t="s">
        <v>113</v>
      </c>
      <c r="B14" s="66" t="s">
        <v>9</v>
      </c>
      <c r="C14" s="11">
        <v>44138062462</v>
      </c>
      <c r="D14" s="10" t="s">
        <v>10</v>
      </c>
      <c r="E14" s="11">
        <v>571.25</v>
      </c>
      <c r="F14" s="10" t="s">
        <v>8</v>
      </c>
    </row>
    <row r="15" spans="1:11" ht="24.95" customHeight="1" x14ac:dyDescent="0.25">
      <c r="A15" s="68" t="s">
        <v>113</v>
      </c>
      <c r="B15" s="66" t="s">
        <v>6</v>
      </c>
      <c r="C15" s="10">
        <v>18873787961</v>
      </c>
      <c r="D15" s="10" t="s">
        <v>7</v>
      </c>
      <c r="E15" s="11">
        <v>662.97</v>
      </c>
      <c r="F15" s="10" t="s">
        <v>8</v>
      </c>
    </row>
    <row r="16" spans="1:11" ht="24.95" customHeight="1" x14ac:dyDescent="0.25">
      <c r="A16" s="68" t="s">
        <v>113</v>
      </c>
      <c r="B16" s="66" t="s">
        <v>57</v>
      </c>
      <c r="C16" s="10">
        <v>22361751585</v>
      </c>
      <c r="D16" s="10" t="s">
        <v>11</v>
      </c>
      <c r="E16" s="11">
        <v>44.46</v>
      </c>
      <c r="F16" s="11" t="s">
        <v>31</v>
      </c>
    </row>
    <row r="17" spans="1:6" ht="24.95" customHeight="1" x14ac:dyDescent="0.25">
      <c r="A17" s="68" t="s">
        <v>113</v>
      </c>
      <c r="B17" s="66" t="s">
        <v>58</v>
      </c>
      <c r="C17" s="57" t="s">
        <v>89</v>
      </c>
      <c r="D17" s="10" t="s">
        <v>11</v>
      </c>
      <c r="E17" s="11">
        <v>403.63</v>
      </c>
      <c r="F17" s="10" t="s">
        <v>8</v>
      </c>
    </row>
    <row r="18" spans="1:6" ht="24.95" customHeight="1" x14ac:dyDescent="0.25">
      <c r="A18" s="68" t="s">
        <v>113</v>
      </c>
      <c r="B18" s="66" t="s">
        <v>59</v>
      </c>
      <c r="C18" s="11">
        <v>69523788448</v>
      </c>
      <c r="D18" s="11" t="s">
        <v>11</v>
      </c>
      <c r="E18" s="11">
        <v>24.89</v>
      </c>
      <c r="F18" s="11" t="s">
        <v>31</v>
      </c>
    </row>
    <row r="19" spans="1:6" ht="24.95" customHeight="1" x14ac:dyDescent="0.25">
      <c r="A19" s="68" t="s">
        <v>113</v>
      </c>
      <c r="B19" s="66" t="s">
        <v>58</v>
      </c>
      <c r="C19" s="57" t="s">
        <v>89</v>
      </c>
      <c r="D19" s="10" t="s">
        <v>11</v>
      </c>
      <c r="E19" s="14">
        <v>818.5</v>
      </c>
      <c r="F19" s="10" t="s">
        <v>8</v>
      </c>
    </row>
    <row r="20" spans="1:6" ht="24.95" customHeight="1" x14ac:dyDescent="0.25">
      <c r="A20" s="68" t="s">
        <v>113</v>
      </c>
      <c r="B20" s="66" t="s">
        <v>9</v>
      </c>
      <c r="C20" s="11">
        <v>44138062462</v>
      </c>
      <c r="D20" s="10" t="s">
        <v>10</v>
      </c>
      <c r="E20" s="11">
        <v>253.28</v>
      </c>
      <c r="F20" s="10" t="s">
        <v>8</v>
      </c>
    </row>
    <row r="21" spans="1:6" ht="34.5" customHeight="1" x14ac:dyDescent="0.25">
      <c r="A21" s="68" t="s">
        <v>113</v>
      </c>
      <c r="B21" s="66" t="s">
        <v>60</v>
      </c>
      <c r="C21" s="12" t="s">
        <v>94</v>
      </c>
      <c r="D21" s="11" t="s">
        <v>86</v>
      </c>
      <c r="E21" s="14">
        <v>80.510000000000005</v>
      </c>
      <c r="F21" s="13" t="s">
        <v>16</v>
      </c>
    </row>
    <row r="22" spans="1:6" ht="37.5" customHeight="1" x14ac:dyDescent="0.25">
      <c r="A22" s="68" t="s">
        <v>113</v>
      </c>
      <c r="B22" s="66" t="s">
        <v>61</v>
      </c>
      <c r="C22" s="11">
        <v>45065170578</v>
      </c>
      <c r="D22" s="11" t="s">
        <v>93</v>
      </c>
      <c r="E22" s="14">
        <v>150</v>
      </c>
      <c r="F22" s="13" t="s">
        <v>16</v>
      </c>
    </row>
    <row r="23" spans="1:6" ht="33" customHeight="1" x14ac:dyDescent="0.25">
      <c r="A23" s="68" t="s">
        <v>113</v>
      </c>
      <c r="B23" s="65" t="s">
        <v>56</v>
      </c>
      <c r="C23" s="11">
        <v>18928523252</v>
      </c>
      <c r="D23" s="11" t="s">
        <v>90</v>
      </c>
      <c r="E23" s="14">
        <v>507.83</v>
      </c>
      <c r="F23" s="10" t="s">
        <v>8</v>
      </c>
    </row>
    <row r="24" spans="1:6" ht="31.5" customHeight="1" x14ac:dyDescent="0.25">
      <c r="A24" s="68" t="s">
        <v>113</v>
      </c>
      <c r="B24" s="65" t="s">
        <v>62</v>
      </c>
      <c r="C24" s="10">
        <v>81291790468</v>
      </c>
      <c r="D24" s="10" t="s">
        <v>11</v>
      </c>
      <c r="E24" s="11">
        <v>152.30000000000001</v>
      </c>
      <c r="F24" s="13" t="s">
        <v>36</v>
      </c>
    </row>
    <row r="25" spans="1:6" ht="34.5" customHeight="1" x14ac:dyDescent="0.25">
      <c r="A25" s="68" t="s">
        <v>113</v>
      </c>
      <c r="B25" s="65" t="s">
        <v>56</v>
      </c>
      <c r="C25" s="11">
        <v>18928523252</v>
      </c>
      <c r="D25" s="11" t="s">
        <v>90</v>
      </c>
      <c r="E25" s="11">
        <v>121.95</v>
      </c>
      <c r="F25" s="10" t="s">
        <v>8</v>
      </c>
    </row>
    <row r="26" spans="1:6" ht="32.25" customHeight="1" x14ac:dyDescent="0.25">
      <c r="A26" s="68" t="s">
        <v>113</v>
      </c>
      <c r="B26" s="66" t="s">
        <v>63</v>
      </c>
      <c r="C26" s="10">
        <v>41317489366</v>
      </c>
      <c r="D26" s="10" t="s">
        <v>85</v>
      </c>
      <c r="E26" s="14">
        <v>45.5</v>
      </c>
      <c r="F26" s="11" t="s">
        <v>41</v>
      </c>
    </row>
    <row r="27" spans="1:6" ht="32.25" customHeight="1" x14ac:dyDescent="0.25">
      <c r="A27" s="68" t="s">
        <v>113</v>
      </c>
      <c r="B27" s="66" t="s">
        <v>64</v>
      </c>
      <c r="C27" s="11">
        <v>37879152548</v>
      </c>
      <c r="D27" s="11" t="s">
        <v>85</v>
      </c>
      <c r="E27" s="11">
        <v>260.04000000000002</v>
      </c>
      <c r="F27" s="13" t="s">
        <v>16</v>
      </c>
    </row>
    <row r="28" spans="1:6" ht="30.75" customHeight="1" x14ac:dyDescent="0.25">
      <c r="A28" s="68" t="s">
        <v>113</v>
      </c>
      <c r="B28" s="66" t="s">
        <v>63</v>
      </c>
      <c r="C28" s="10">
        <v>41317489366</v>
      </c>
      <c r="D28" s="10" t="s">
        <v>85</v>
      </c>
      <c r="E28" s="14">
        <v>758.81</v>
      </c>
      <c r="F28" s="11" t="s">
        <v>41</v>
      </c>
    </row>
    <row r="29" spans="1:6" ht="24.95" customHeight="1" x14ac:dyDescent="0.25">
      <c r="A29" s="68" t="s">
        <v>113</v>
      </c>
      <c r="B29" s="66" t="s">
        <v>6</v>
      </c>
      <c r="C29" s="10">
        <v>18873787961</v>
      </c>
      <c r="D29" s="11" t="s">
        <v>7</v>
      </c>
      <c r="E29" s="11">
        <v>70.64</v>
      </c>
      <c r="F29" s="10" t="s">
        <v>8</v>
      </c>
    </row>
    <row r="30" spans="1:6" ht="31.5" customHeight="1" x14ac:dyDescent="0.25">
      <c r="A30" s="68" t="s">
        <v>113</v>
      </c>
      <c r="B30" s="66" t="s">
        <v>6</v>
      </c>
      <c r="C30" s="10">
        <v>18873787961</v>
      </c>
      <c r="D30" s="11" t="s">
        <v>7</v>
      </c>
      <c r="E30" s="14">
        <v>215.06</v>
      </c>
      <c r="F30" s="10" t="s">
        <v>8</v>
      </c>
    </row>
    <row r="31" spans="1:6" ht="32.25" customHeight="1" x14ac:dyDescent="0.25">
      <c r="A31" s="68" t="s">
        <v>113</v>
      </c>
      <c r="B31" s="66" t="s">
        <v>63</v>
      </c>
      <c r="C31" s="10">
        <v>41317489366</v>
      </c>
      <c r="D31" s="10" t="s">
        <v>85</v>
      </c>
      <c r="E31" s="11">
        <v>2303.21</v>
      </c>
      <c r="F31" s="11" t="s">
        <v>41</v>
      </c>
    </row>
    <row r="32" spans="1:6" ht="30.75" customHeight="1" x14ac:dyDescent="0.25">
      <c r="A32" s="68" t="s">
        <v>113</v>
      </c>
      <c r="B32" s="65" t="s">
        <v>35</v>
      </c>
      <c r="C32" s="11">
        <v>54189804734</v>
      </c>
      <c r="D32" s="11" t="s">
        <v>11</v>
      </c>
      <c r="E32" s="14">
        <v>3.03</v>
      </c>
      <c r="F32" s="11" t="s">
        <v>26</v>
      </c>
    </row>
    <row r="33" spans="1:6" ht="24.95" customHeight="1" x14ac:dyDescent="0.25">
      <c r="A33" s="68" t="s">
        <v>113</v>
      </c>
      <c r="B33" s="66" t="s">
        <v>38</v>
      </c>
      <c r="C33" s="11">
        <v>17847110267</v>
      </c>
      <c r="D33" s="11" t="s">
        <v>11</v>
      </c>
      <c r="E33" s="14">
        <v>99.56</v>
      </c>
      <c r="F33" s="11" t="s">
        <v>31</v>
      </c>
    </row>
    <row r="34" spans="1:6" ht="28.5" customHeight="1" x14ac:dyDescent="0.25">
      <c r="A34" s="68" t="s">
        <v>113</v>
      </c>
      <c r="B34" s="65" t="s">
        <v>35</v>
      </c>
      <c r="C34" s="11">
        <v>54189804734</v>
      </c>
      <c r="D34" s="11" t="s">
        <v>11</v>
      </c>
      <c r="E34" s="14">
        <v>3.03</v>
      </c>
      <c r="F34" s="11" t="s">
        <v>26</v>
      </c>
    </row>
    <row r="35" spans="1:6" ht="32.25" customHeight="1" x14ac:dyDescent="0.25">
      <c r="A35" s="68" t="s">
        <v>113</v>
      </c>
      <c r="B35" s="66" t="s">
        <v>27</v>
      </c>
      <c r="C35" s="11">
        <v>81793146560</v>
      </c>
      <c r="D35" s="11" t="s">
        <v>11</v>
      </c>
      <c r="E35" s="14">
        <v>36.020000000000003</v>
      </c>
      <c r="F35" s="13" t="s">
        <v>24</v>
      </c>
    </row>
    <row r="36" spans="1:6" ht="33.75" customHeight="1" x14ac:dyDescent="0.25">
      <c r="A36" s="68" t="s">
        <v>113</v>
      </c>
      <c r="B36" s="66" t="s">
        <v>65</v>
      </c>
      <c r="C36" s="11">
        <v>26187994862</v>
      </c>
      <c r="D36" s="11" t="s">
        <v>11</v>
      </c>
      <c r="E36" s="56">
        <v>1097.26</v>
      </c>
      <c r="F36" s="13" t="s">
        <v>102</v>
      </c>
    </row>
    <row r="37" spans="1:6" ht="32.25" customHeight="1" x14ac:dyDescent="0.25">
      <c r="A37" s="68" t="s">
        <v>113</v>
      </c>
      <c r="B37" s="65" t="s">
        <v>35</v>
      </c>
      <c r="C37" s="11">
        <v>54189804734</v>
      </c>
      <c r="D37" s="11" t="s">
        <v>11</v>
      </c>
      <c r="E37" s="11">
        <v>230.04</v>
      </c>
      <c r="F37" s="11" t="s">
        <v>26</v>
      </c>
    </row>
    <row r="38" spans="1:6" ht="32.25" customHeight="1" x14ac:dyDescent="0.25">
      <c r="A38" s="68" t="s">
        <v>113</v>
      </c>
      <c r="B38" s="66" t="s">
        <v>66</v>
      </c>
      <c r="C38" s="11">
        <v>13653098314</v>
      </c>
      <c r="D38" s="55" t="s">
        <v>11</v>
      </c>
      <c r="E38" s="14">
        <v>637.5</v>
      </c>
      <c r="F38" s="13" t="s">
        <v>36</v>
      </c>
    </row>
    <row r="39" spans="1:6" ht="31.5" customHeight="1" x14ac:dyDescent="0.25">
      <c r="A39" s="68" t="s">
        <v>113</v>
      </c>
      <c r="B39" s="65" t="s">
        <v>35</v>
      </c>
      <c r="C39" s="11">
        <v>54189804734</v>
      </c>
      <c r="D39" s="11" t="s">
        <v>11</v>
      </c>
      <c r="E39" s="11">
        <v>3.03</v>
      </c>
      <c r="F39" s="11" t="s">
        <v>26</v>
      </c>
    </row>
    <row r="40" spans="1:6" ht="28.5" customHeight="1" x14ac:dyDescent="0.25">
      <c r="A40" s="68" t="s">
        <v>113</v>
      </c>
      <c r="B40" s="66" t="s">
        <v>27</v>
      </c>
      <c r="C40" s="11">
        <v>81793146560</v>
      </c>
      <c r="D40" s="11" t="s">
        <v>11</v>
      </c>
      <c r="E40" s="11">
        <v>14.61</v>
      </c>
      <c r="F40" s="13" t="s">
        <v>24</v>
      </c>
    </row>
    <row r="41" spans="1:6" ht="24.95" customHeight="1" x14ac:dyDescent="0.25">
      <c r="A41" s="68" t="s">
        <v>113</v>
      </c>
      <c r="B41" s="66" t="s">
        <v>67</v>
      </c>
      <c r="C41" s="11">
        <v>58289233238</v>
      </c>
      <c r="D41" s="11" t="s">
        <v>86</v>
      </c>
      <c r="E41" s="11">
        <v>187.5</v>
      </c>
      <c r="F41" s="11" t="s">
        <v>31</v>
      </c>
    </row>
    <row r="42" spans="1:6" ht="24.95" customHeight="1" x14ac:dyDescent="0.25">
      <c r="A42" s="68" t="s">
        <v>113</v>
      </c>
      <c r="B42" s="66" t="s">
        <v>19</v>
      </c>
      <c r="C42" s="11">
        <v>93350862593</v>
      </c>
      <c r="D42" s="11" t="s">
        <v>20</v>
      </c>
      <c r="E42" s="11">
        <v>271.26</v>
      </c>
      <c r="F42" s="10" t="s">
        <v>8</v>
      </c>
    </row>
    <row r="43" spans="1:6" ht="49.5" customHeight="1" x14ac:dyDescent="0.25">
      <c r="A43" s="68" t="s">
        <v>113</v>
      </c>
      <c r="B43" s="66" t="s">
        <v>68</v>
      </c>
      <c r="C43" s="11">
        <v>99501843260</v>
      </c>
      <c r="D43" s="11" t="s">
        <v>86</v>
      </c>
      <c r="E43" s="11">
        <v>6.35</v>
      </c>
      <c r="F43" s="33" t="s">
        <v>103</v>
      </c>
    </row>
    <row r="44" spans="1:6" ht="30" customHeight="1" x14ac:dyDescent="0.25">
      <c r="A44" s="68" t="s">
        <v>113</v>
      </c>
      <c r="B44" s="66" t="s">
        <v>58</v>
      </c>
      <c r="C44" s="57" t="s">
        <v>89</v>
      </c>
      <c r="D44" s="10" t="s">
        <v>11</v>
      </c>
      <c r="E44" s="11">
        <v>271.88</v>
      </c>
      <c r="F44" s="10" t="s">
        <v>8</v>
      </c>
    </row>
    <row r="45" spans="1:6" ht="42.75" customHeight="1" x14ac:dyDescent="0.25">
      <c r="A45" s="68" t="s">
        <v>113</v>
      </c>
      <c r="B45" s="65" t="s">
        <v>19</v>
      </c>
      <c r="C45" s="11">
        <v>93350862593</v>
      </c>
      <c r="D45" s="11" t="s">
        <v>86</v>
      </c>
      <c r="E45" s="11">
        <v>12.58</v>
      </c>
      <c r="F45" s="10" t="s">
        <v>8</v>
      </c>
    </row>
    <row r="46" spans="1:6" ht="51.75" customHeight="1" x14ac:dyDescent="0.25">
      <c r="A46" s="68" t="s">
        <v>113</v>
      </c>
      <c r="B46" s="66" t="s">
        <v>68</v>
      </c>
      <c r="C46" s="11">
        <v>99501843260</v>
      </c>
      <c r="D46" s="11" t="s">
        <v>86</v>
      </c>
      <c r="E46" s="11">
        <v>167.1</v>
      </c>
      <c r="F46" s="33" t="s">
        <v>103</v>
      </c>
    </row>
    <row r="47" spans="1:6" ht="45" customHeight="1" x14ac:dyDescent="0.25">
      <c r="A47" s="68" t="s">
        <v>113</v>
      </c>
      <c r="B47" s="66" t="s">
        <v>69</v>
      </c>
      <c r="C47" s="11">
        <v>6091979725</v>
      </c>
      <c r="D47" s="11" t="s">
        <v>86</v>
      </c>
      <c r="E47" s="14">
        <v>57.84</v>
      </c>
      <c r="F47" s="33" t="s">
        <v>103</v>
      </c>
    </row>
    <row r="48" spans="1:6" ht="24.95" customHeight="1" x14ac:dyDescent="0.25">
      <c r="A48" s="68" t="s">
        <v>113</v>
      </c>
      <c r="B48" s="66" t="s">
        <v>70</v>
      </c>
      <c r="C48" s="11">
        <v>78661516143</v>
      </c>
      <c r="D48" s="11" t="s">
        <v>11</v>
      </c>
      <c r="E48" s="14">
        <v>55</v>
      </c>
      <c r="F48" s="10" t="s">
        <v>104</v>
      </c>
    </row>
    <row r="49" spans="1:6" ht="24.95" customHeight="1" x14ac:dyDescent="0.25">
      <c r="A49" s="68" t="s">
        <v>113</v>
      </c>
      <c r="B49" s="66" t="s">
        <v>72</v>
      </c>
      <c r="C49" s="11">
        <v>45392055435</v>
      </c>
      <c r="D49" s="11" t="s">
        <v>11</v>
      </c>
      <c r="E49" s="11">
        <v>162.5</v>
      </c>
      <c r="F49" s="11" t="s">
        <v>31</v>
      </c>
    </row>
    <row r="50" spans="1:6" ht="32.25" customHeight="1" x14ac:dyDescent="0.25">
      <c r="A50" s="69">
        <v>45334</v>
      </c>
      <c r="B50" s="66" t="s">
        <v>71</v>
      </c>
      <c r="C50" s="11">
        <v>2535697732</v>
      </c>
      <c r="D50" s="11" t="s">
        <v>11</v>
      </c>
      <c r="E50" s="11">
        <v>43.32</v>
      </c>
      <c r="F50" s="13" t="s">
        <v>105</v>
      </c>
    </row>
    <row r="51" spans="1:6" ht="29.25" customHeight="1" x14ac:dyDescent="0.25">
      <c r="A51" s="69">
        <v>45334</v>
      </c>
      <c r="B51" s="66" t="s">
        <v>17</v>
      </c>
      <c r="C51" s="11">
        <v>69273200760</v>
      </c>
      <c r="D51" s="11" t="s">
        <v>18</v>
      </c>
      <c r="E51" s="14">
        <v>85</v>
      </c>
      <c r="F51" s="13" t="s">
        <v>16</v>
      </c>
    </row>
    <row r="52" spans="1:6" ht="24.95" customHeight="1" x14ac:dyDescent="0.25">
      <c r="A52" s="67" t="s">
        <v>114</v>
      </c>
      <c r="B52" s="66" t="s">
        <v>58</v>
      </c>
      <c r="C52" s="57" t="s">
        <v>89</v>
      </c>
      <c r="D52" s="10" t="s">
        <v>11</v>
      </c>
      <c r="E52" s="11">
        <v>78.75</v>
      </c>
      <c r="F52" s="10" t="s">
        <v>8</v>
      </c>
    </row>
    <row r="53" spans="1:6" ht="24.95" customHeight="1" x14ac:dyDescent="0.25">
      <c r="A53" s="67" t="s">
        <v>114</v>
      </c>
      <c r="B53" s="66" t="s">
        <v>73</v>
      </c>
      <c r="C53" s="10">
        <v>74454217661</v>
      </c>
      <c r="D53" s="10" t="s">
        <v>88</v>
      </c>
      <c r="E53" s="14">
        <v>207</v>
      </c>
      <c r="F53" s="13" t="s">
        <v>24</v>
      </c>
    </row>
    <row r="54" spans="1:6" ht="31.5" customHeight="1" x14ac:dyDescent="0.25">
      <c r="A54" s="67" t="s">
        <v>114</v>
      </c>
      <c r="B54" s="66" t="s">
        <v>17</v>
      </c>
      <c r="C54" s="11">
        <v>69273200760</v>
      </c>
      <c r="D54" s="11" t="s">
        <v>18</v>
      </c>
      <c r="E54" s="11">
        <v>147.13</v>
      </c>
      <c r="F54" s="13" t="s">
        <v>16</v>
      </c>
    </row>
    <row r="55" spans="1:6" ht="24.95" customHeight="1" x14ac:dyDescent="0.25">
      <c r="A55" s="67" t="s">
        <v>114</v>
      </c>
      <c r="B55" s="66" t="s">
        <v>9</v>
      </c>
      <c r="C55" s="11">
        <v>44138062462</v>
      </c>
      <c r="D55" s="10" t="s">
        <v>10</v>
      </c>
      <c r="E55" s="11">
        <v>176.45</v>
      </c>
      <c r="F55" s="10" t="s">
        <v>8</v>
      </c>
    </row>
    <row r="56" spans="1:6" ht="24.95" customHeight="1" x14ac:dyDescent="0.25">
      <c r="A56" s="67" t="s">
        <v>114</v>
      </c>
      <c r="B56" s="66" t="s">
        <v>58</v>
      </c>
      <c r="C56" s="57" t="s">
        <v>89</v>
      </c>
      <c r="D56" s="10" t="s">
        <v>11</v>
      </c>
      <c r="E56" s="11">
        <v>71.63</v>
      </c>
      <c r="F56" s="10" t="s">
        <v>8</v>
      </c>
    </row>
    <row r="57" spans="1:6" ht="24.95" customHeight="1" x14ac:dyDescent="0.25">
      <c r="A57" s="67" t="s">
        <v>114</v>
      </c>
      <c r="B57" s="66" t="s">
        <v>6</v>
      </c>
      <c r="C57" s="10">
        <v>18873787961</v>
      </c>
      <c r="D57" s="58" t="s">
        <v>7</v>
      </c>
      <c r="E57" s="11">
        <v>205.49</v>
      </c>
      <c r="F57" s="10" t="s">
        <v>8</v>
      </c>
    </row>
    <row r="58" spans="1:6" ht="36" customHeight="1" x14ac:dyDescent="0.25">
      <c r="A58" s="67" t="s">
        <v>114</v>
      </c>
      <c r="B58" s="66" t="s">
        <v>39</v>
      </c>
      <c r="C58" s="11">
        <v>76080865307</v>
      </c>
      <c r="D58" s="11" t="s">
        <v>11</v>
      </c>
      <c r="E58" s="11">
        <v>45.23</v>
      </c>
      <c r="F58" s="13" t="s">
        <v>36</v>
      </c>
    </row>
    <row r="59" spans="1:6" ht="24.95" customHeight="1" x14ac:dyDescent="0.25">
      <c r="A59" s="67" t="s">
        <v>114</v>
      </c>
      <c r="B59" s="66" t="s">
        <v>9</v>
      </c>
      <c r="C59" s="11">
        <v>44138062462</v>
      </c>
      <c r="D59" s="10" t="s">
        <v>10</v>
      </c>
      <c r="E59" s="14">
        <v>252</v>
      </c>
      <c r="F59" s="10" t="s">
        <v>8</v>
      </c>
    </row>
    <row r="60" spans="1:6" ht="24.95" customHeight="1" x14ac:dyDescent="0.25">
      <c r="A60" s="67" t="s">
        <v>114</v>
      </c>
      <c r="B60" s="66" t="s">
        <v>9</v>
      </c>
      <c r="C60" s="11">
        <v>44138062462</v>
      </c>
      <c r="D60" s="10" t="s">
        <v>10</v>
      </c>
      <c r="E60" s="11">
        <v>183.6</v>
      </c>
      <c r="F60" s="10" t="s">
        <v>8</v>
      </c>
    </row>
    <row r="61" spans="1:6" ht="31.5" customHeight="1" x14ac:dyDescent="0.25">
      <c r="A61" s="67" t="s">
        <v>114</v>
      </c>
      <c r="B61" s="65" t="s">
        <v>74</v>
      </c>
      <c r="C61" s="11">
        <v>67422687893</v>
      </c>
      <c r="D61" s="10" t="s">
        <v>86</v>
      </c>
      <c r="E61" s="11">
        <v>1653.57</v>
      </c>
      <c r="F61" s="10" t="s">
        <v>8</v>
      </c>
    </row>
    <row r="62" spans="1:6" ht="24.95" customHeight="1" x14ac:dyDescent="0.25">
      <c r="A62" s="67" t="s">
        <v>114</v>
      </c>
      <c r="B62" s="66" t="s">
        <v>25</v>
      </c>
      <c r="C62" s="11">
        <v>34845090946</v>
      </c>
      <c r="D62" s="11" t="s">
        <v>86</v>
      </c>
      <c r="E62" s="11">
        <v>195.58</v>
      </c>
      <c r="F62" s="11" t="s">
        <v>26</v>
      </c>
    </row>
    <row r="63" spans="1:6" ht="24.95" customHeight="1" x14ac:dyDescent="0.25">
      <c r="A63" s="67" t="s">
        <v>114</v>
      </c>
      <c r="B63" s="66" t="s">
        <v>6</v>
      </c>
      <c r="C63" s="10">
        <v>18873787961</v>
      </c>
      <c r="D63" s="10" t="s">
        <v>7</v>
      </c>
      <c r="E63" s="11">
        <v>68.83</v>
      </c>
      <c r="F63" s="10" t="s">
        <v>8</v>
      </c>
    </row>
    <row r="64" spans="1:6" ht="24.95" customHeight="1" x14ac:dyDescent="0.25">
      <c r="A64" s="67" t="s">
        <v>114</v>
      </c>
      <c r="B64" s="66" t="s">
        <v>9</v>
      </c>
      <c r="C64" s="11">
        <v>44138062462</v>
      </c>
      <c r="D64" s="10" t="s">
        <v>10</v>
      </c>
      <c r="E64" s="11">
        <v>235.53</v>
      </c>
      <c r="F64" s="10" t="s">
        <v>8</v>
      </c>
    </row>
    <row r="65" spans="1:6" ht="24.95" customHeight="1" x14ac:dyDescent="0.25">
      <c r="A65" s="67" t="s">
        <v>114</v>
      </c>
      <c r="B65" s="66" t="s">
        <v>19</v>
      </c>
      <c r="C65" s="11">
        <v>93350862593</v>
      </c>
      <c r="D65" s="11" t="s">
        <v>86</v>
      </c>
      <c r="E65" s="11">
        <v>41.4</v>
      </c>
      <c r="F65" s="10" t="s">
        <v>8</v>
      </c>
    </row>
    <row r="66" spans="1:6" ht="24.95" customHeight="1" x14ac:dyDescent="0.25">
      <c r="A66" s="67" t="s">
        <v>114</v>
      </c>
      <c r="B66" s="66" t="s">
        <v>75</v>
      </c>
      <c r="C66" s="11">
        <v>97748123085</v>
      </c>
      <c r="D66" s="11" t="s">
        <v>11</v>
      </c>
      <c r="E66" s="11">
        <v>53.09</v>
      </c>
      <c r="F66" s="10" t="s">
        <v>104</v>
      </c>
    </row>
    <row r="67" spans="1:6" ht="32.25" customHeight="1" x14ac:dyDescent="0.25">
      <c r="A67" s="67" t="s">
        <v>114</v>
      </c>
      <c r="B67" s="65" t="s">
        <v>76</v>
      </c>
      <c r="C67" s="11">
        <v>68452406484</v>
      </c>
      <c r="D67" s="11" t="s">
        <v>86</v>
      </c>
      <c r="E67" s="11">
        <v>4.13</v>
      </c>
      <c r="F67" s="13" t="s">
        <v>102</v>
      </c>
    </row>
    <row r="68" spans="1:6" ht="31.5" customHeight="1" x14ac:dyDescent="0.25">
      <c r="A68" s="67" t="s">
        <v>114</v>
      </c>
      <c r="B68" s="66" t="s">
        <v>77</v>
      </c>
      <c r="C68" s="11">
        <v>87311810356</v>
      </c>
      <c r="D68" s="11" t="s">
        <v>11</v>
      </c>
      <c r="E68" s="14">
        <v>26.72</v>
      </c>
      <c r="F68" s="13" t="s">
        <v>24</v>
      </c>
    </row>
    <row r="69" spans="1:6" ht="24.95" customHeight="1" x14ac:dyDescent="0.25">
      <c r="A69" s="67" t="s">
        <v>114</v>
      </c>
      <c r="B69" s="66" t="s">
        <v>19</v>
      </c>
      <c r="C69" s="11">
        <v>93350862593</v>
      </c>
      <c r="D69" s="11" t="s">
        <v>86</v>
      </c>
      <c r="E69" s="11">
        <v>325.27999999999997</v>
      </c>
      <c r="F69" s="10" t="s">
        <v>8</v>
      </c>
    </row>
    <row r="70" spans="1:6" ht="24.95" customHeight="1" x14ac:dyDescent="0.25">
      <c r="A70" s="67" t="s">
        <v>114</v>
      </c>
      <c r="B70" s="66" t="s">
        <v>78</v>
      </c>
      <c r="C70" s="11">
        <v>85821130368</v>
      </c>
      <c r="D70" s="11" t="s">
        <v>11</v>
      </c>
      <c r="E70" s="14">
        <v>1.66</v>
      </c>
      <c r="F70" s="11" t="s">
        <v>31</v>
      </c>
    </row>
    <row r="71" spans="1:6" ht="24.95" customHeight="1" x14ac:dyDescent="0.25">
      <c r="A71" s="67" t="s">
        <v>114</v>
      </c>
      <c r="B71" s="66" t="s">
        <v>59</v>
      </c>
      <c r="C71" s="11">
        <v>69523788448</v>
      </c>
      <c r="D71" s="11" t="s">
        <v>11</v>
      </c>
      <c r="E71" s="11">
        <v>24.89</v>
      </c>
      <c r="F71" s="11" t="s">
        <v>31</v>
      </c>
    </row>
    <row r="72" spans="1:6" ht="24.95" customHeight="1" x14ac:dyDescent="0.25">
      <c r="A72" s="69">
        <v>45343</v>
      </c>
      <c r="B72" s="66" t="s">
        <v>79</v>
      </c>
      <c r="C72" s="11">
        <v>60174672203</v>
      </c>
      <c r="D72" s="11" t="s">
        <v>92</v>
      </c>
      <c r="E72" s="11">
        <v>274.5</v>
      </c>
      <c r="F72" s="11" t="s">
        <v>106</v>
      </c>
    </row>
    <row r="73" spans="1:6" ht="33" customHeight="1" x14ac:dyDescent="0.25">
      <c r="A73" s="67" t="s">
        <v>115</v>
      </c>
      <c r="B73" s="66" t="s">
        <v>42</v>
      </c>
      <c r="C73" s="11">
        <v>96946541215</v>
      </c>
      <c r="D73" s="11" t="s">
        <v>11</v>
      </c>
      <c r="E73" s="14">
        <v>22.5</v>
      </c>
      <c r="F73" s="13" t="s">
        <v>43</v>
      </c>
    </row>
    <row r="74" spans="1:6" ht="39" customHeight="1" x14ac:dyDescent="0.25">
      <c r="A74" s="67" t="s">
        <v>116</v>
      </c>
      <c r="B74" s="66" t="s">
        <v>80</v>
      </c>
      <c r="C74" s="11">
        <v>24796394086</v>
      </c>
      <c r="D74" s="11" t="s">
        <v>11</v>
      </c>
      <c r="E74" s="14">
        <v>55</v>
      </c>
      <c r="F74" s="13" t="s">
        <v>16</v>
      </c>
    </row>
    <row r="75" spans="1:6" ht="34.5" customHeight="1" x14ac:dyDescent="0.25">
      <c r="A75" s="67" t="s">
        <v>116</v>
      </c>
      <c r="B75" s="65" t="s">
        <v>56</v>
      </c>
      <c r="C75" s="11">
        <v>18928523252</v>
      </c>
      <c r="D75" s="11" t="s">
        <v>90</v>
      </c>
      <c r="E75" s="14">
        <v>289.86</v>
      </c>
      <c r="F75" s="10" t="s">
        <v>8</v>
      </c>
    </row>
    <row r="76" spans="1:6" ht="24.95" customHeight="1" x14ac:dyDescent="0.25">
      <c r="A76" s="67" t="s">
        <v>116</v>
      </c>
      <c r="B76" s="66" t="s">
        <v>81</v>
      </c>
      <c r="C76" s="11">
        <v>93152082975</v>
      </c>
      <c r="D76" s="11" t="s">
        <v>11</v>
      </c>
      <c r="E76" s="11">
        <v>97.95</v>
      </c>
      <c r="F76" s="11" t="s">
        <v>22</v>
      </c>
    </row>
    <row r="77" spans="1:6" ht="31.5" customHeight="1" x14ac:dyDescent="0.25">
      <c r="A77" s="67" t="s">
        <v>116</v>
      </c>
      <c r="B77" s="66" t="s">
        <v>33</v>
      </c>
      <c r="C77" s="11">
        <v>68419124305</v>
      </c>
      <c r="D77" s="11" t="s">
        <v>11</v>
      </c>
      <c r="E77" s="11">
        <v>10.62</v>
      </c>
      <c r="F77" s="13" t="s">
        <v>34</v>
      </c>
    </row>
    <row r="78" spans="1:6" ht="24.95" customHeight="1" x14ac:dyDescent="0.25">
      <c r="A78" s="67" t="s">
        <v>116</v>
      </c>
      <c r="B78" s="66" t="s">
        <v>82</v>
      </c>
      <c r="C78" s="11">
        <v>10350279556</v>
      </c>
      <c r="D78" s="11" t="s">
        <v>11</v>
      </c>
      <c r="E78" s="14">
        <v>20.34</v>
      </c>
      <c r="F78" s="13" t="s">
        <v>16</v>
      </c>
    </row>
    <row r="79" spans="1:6" ht="24.95" customHeight="1" x14ac:dyDescent="0.25">
      <c r="A79" s="67" t="s">
        <v>116</v>
      </c>
      <c r="B79" s="66" t="s">
        <v>9</v>
      </c>
      <c r="C79" s="11">
        <v>44138062462</v>
      </c>
      <c r="D79" s="10" t="s">
        <v>10</v>
      </c>
      <c r="E79" s="11">
        <v>245.25</v>
      </c>
      <c r="F79" s="10" t="s">
        <v>8</v>
      </c>
    </row>
    <row r="80" spans="1:6" ht="35.25" customHeight="1" x14ac:dyDescent="0.25">
      <c r="A80" s="67" t="s">
        <v>116</v>
      </c>
      <c r="B80" s="66" t="s">
        <v>83</v>
      </c>
      <c r="C80" s="10">
        <v>64260045109</v>
      </c>
      <c r="D80" s="10" t="s">
        <v>91</v>
      </c>
      <c r="E80" s="14">
        <v>350</v>
      </c>
      <c r="F80" s="13" t="s">
        <v>36</v>
      </c>
    </row>
    <row r="81" spans="1:6" ht="34.5" customHeight="1" x14ac:dyDescent="0.25">
      <c r="A81" s="67" t="s">
        <v>116</v>
      </c>
      <c r="B81" s="66" t="s">
        <v>80</v>
      </c>
      <c r="C81" s="11">
        <v>24796394086</v>
      </c>
      <c r="D81" s="11" t="s">
        <v>11</v>
      </c>
      <c r="E81" s="14">
        <v>57.99</v>
      </c>
      <c r="F81" s="13" t="s">
        <v>16</v>
      </c>
    </row>
    <row r="82" spans="1:6" ht="24.95" customHeight="1" x14ac:dyDescent="0.25">
      <c r="A82" s="67" t="s">
        <v>116</v>
      </c>
      <c r="B82" s="66" t="s">
        <v>9</v>
      </c>
      <c r="C82" s="11">
        <v>44138062462</v>
      </c>
      <c r="D82" s="10" t="s">
        <v>10</v>
      </c>
      <c r="E82" s="11">
        <v>176.69</v>
      </c>
      <c r="F82" s="10" t="s">
        <v>8</v>
      </c>
    </row>
    <row r="83" spans="1:6" ht="24.95" customHeight="1" x14ac:dyDescent="0.25">
      <c r="A83" s="67" t="s">
        <v>116</v>
      </c>
      <c r="B83" s="66" t="s">
        <v>6</v>
      </c>
      <c r="C83" s="10">
        <v>18873787961</v>
      </c>
      <c r="D83" s="10" t="s">
        <v>7</v>
      </c>
      <c r="E83" s="14">
        <v>278.54000000000002</v>
      </c>
      <c r="F83" s="10" t="s">
        <v>8</v>
      </c>
    </row>
    <row r="84" spans="1:6" ht="34.5" customHeight="1" x14ac:dyDescent="0.25">
      <c r="A84" s="67" t="s">
        <v>116</v>
      </c>
      <c r="B84" s="65" t="s">
        <v>56</v>
      </c>
      <c r="C84" s="11">
        <v>18928523252</v>
      </c>
      <c r="D84" s="11" t="s">
        <v>90</v>
      </c>
      <c r="E84" s="14">
        <v>460.58</v>
      </c>
      <c r="F84" s="10" t="s">
        <v>8</v>
      </c>
    </row>
    <row r="85" spans="1:6" ht="32.25" customHeight="1" x14ac:dyDescent="0.25">
      <c r="A85" s="67" t="s">
        <v>116</v>
      </c>
      <c r="B85" s="66" t="s">
        <v>28</v>
      </c>
      <c r="C85" s="11">
        <v>92333904047</v>
      </c>
      <c r="D85" s="11" t="s">
        <v>29</v>
      </c>
      <c r="E85" s="14">
        <v>1060.2</v>
      </c>
      <c r="F85" s="13" t="s">
        <v>24</v>
      </c>
    </row>
    <row r="86" spans="1:6" ht="36.75" customHeight="1" x14ac:dyDescent="0.25">
      <c r="A86" s="67" t="s">
        <v>116</v>
      </c>
      <c r="B86" s="65" t="s">
        <v>84</v>
      </c>
      <c r="C86" s="10">
        <v>20717593431</v>
      </c>
      <c r="D86" s="10" t="s">
        <v>11</v>
      </c>
      <c r="E86" s="14">
        <v>90.91</v>
      </c>
      <c r="F86" s="13" t="s">
        <v>107</v>
      </c>
    </row>
    <row r="87" spans="1:6" ht="30" customHeight="1" x14ac:dyDescent="0.25">
      <c r="A87" s="67" t="s">
        <v>116</v>
      </c>
      <c r="B87" s="66" t="s">
        <v>28</v>
      </c>
      <c r="C87" s="11">
        <v>92333904047</v>
      </c>
      <c r="D87" s="11" t="s">
        <v>29</v>
      </c>
      <c r="E87" s="14">
        <v>697</v>
      </c>
      <c r="F87" s="13" t="s">
        <v>24</v>
      </c>
    </row>
    <row r="88" spans="1:6" ht="35.25" customHeight="1" x14ac:dyDescent="0.25">
      <c r="A88" s="67" t="s">
        <v>116</v>
      </c>
      <c r="B88" s="66" t="s">
        <v>28</v>
      </c>
      <c r="C88" s="11">
        <v>92333904047</v>
      </c>
      <c r="D88" s="11" t="s">
        <v>29</v>
      </c>
      <c r="E88" s="14">
        <v>1060.2</v>
      </c>
      <c r="F88" s="13" t="s">
        <v>24</v>
      </c>
    </row>
    <row r="89" spans="1:6" ht="24.95" customHeight="1" x14ac:dyDescent="0.25">
      <c r="A89" s="67" t="s">
        <v>116</v>
      </c>
      <c r="B89" s="66" t="s">
        <v>40</v>
      </c>
      <c r="C89" s="11">
        <v>63073332379</v>
      </c>
      <c r="D89" s="11" t="s">
        <v>11</v>
      </c>
      <c r="E89" s="11">
        <v>1065.0899999999999</v>
      </c>
      <c r="F89" s="11" t="s">
        <v>41</v>
      </c>
    </row>
    <row r="90" spans="1:6" ht="24.95" customHeight="1" x14ac:dyDescent="0.25">
      <c r="A90" s="67" t="s">
        <v>116</v>
      </c>
      <c r="B90" s="66" t="s">
        <v>57</v>
      </c>
      <c r="C90" s="10">
        <v>22361751585</v>
      </c>
      <c r="D90" s="10" t="s">
        <v>11</v>
      </c>
      <c r="E90" s="11">
        <v>44.46</v>
      </c>
      <c r="F90" s="11" t="s">
        <v>31</v>
      </c>
    </row>
    <row r="91" spans="1:6" ht="24.95" customHeight="1" x14ac:dyDescent="0.25">
      <c r="A91" s="67" t="s">
        <v>116</v>
      </c>
      <c r="B91" s="66" t="s">
        <v>58</v>
      </c>
      <c r="C91" s="57" t="s">
        <v>89</v>
      </c>
      <c r="D91" s="10" t="s">
        <v>11</v>
      </c>
      <c r="E91" s="14">
        <v>725.13</v>
      </c>
      <c r="F91" s="10" t="s">
        <v>8</v>
      </c>
    </row>
    <row r="92" spans="1:6" ht="30" customHeight="1" x14ac:dyDescent="0.25">
      <c r="A92" s="67" t="s">
        <v>116</v>
      </c>
      <c r="B92" s="65" t="s">
        <v>62</v>
      </c>
      <c r="C92" s="10">
        <v>81291790468</v>
      </c>
      <c r="D92" s="10" t="s">
        <v>11</v>
      </c>
      <c r="E92" s="14">
        <v>152.30000000000001</v>
      </c>
      <c r="F92" s="13" t="s">
        <v>36</v>
      </c>
    </row>
    <row r="93" spans="1:6" ht="30" customHeight="1" x14ac:dyDescent="0.25">
      <c r="A93" s="67" t="s">
        <v>116</v>
      </c>
      <c r="B93" s="66" t="s">
        <v>32</v>
      </c>
      <c r="C93" s="10">
        <v>9475281681</v>
      </c>
      <c r="D93" s="10" t="s">
        <v>87</v>
      </c>
      <c r="E93" s="14">
        <v>16.239999999999998</v>
      </c>
      <c r="F93" s="10" t="s">
        <v>8</v>
      </c>
    </row>
    <row r="94" spans="1:6" ht="30" customHeight="1" x14ac:dyDescent="0.25">
      <c r="A94" s="67" t="s">
        <v>116</v>
      </c>
      <c r="B94" s="65" t="s">
        <v>63</v>
      </c>
      <c r="C94" s="10">
        <v>41317489366</v>
      </c>
      <c r="D94" s="10" t="s">
        <v>85</v>
      </c>
      <c r="E94" s="14">
        <v>2877.39</v>
      </c>
      <c r="F94" s="11" t="s">
        <v>41</v>
      </c>
    </row>
    <row r="95" spans="1:6" ht="30" customHeight="1" x14ac:dyDescent="0.25">
      <c r="A95" s="67" t="s">
        <v>116</v>
      </c>
      <c r="B95" s="65" t="s">
        <v>73</v>
      </c>
      <c r="C95" s="10">
        <v>74454217661</v>
      </c>
      <c r="D95" s="10" t="s">
        <v>88</v>
      </c>
      <c r="E95" s="14">
        <v>207</v>
      </c>
      <c r="F95" s="13" t="s">
        <v>24</v>
      </c>
    </row>
    <row r="96" spans="1:6" ht="30" customHeight="1" x14ac:dyDescent="0.25">
      <c r="A96" s="67" t="s">
        <v>116</v>
      </c>
      <c r="B96" s="65" t="s">
        <v>63</v>
      </c>
      <c r="C96" s="10">
        <v>41317489366</v>
      </c>
      <c r="D96" s="10" t="s">
        <v>85</v>
      </c>
      <c r="E96" s="14">
        <v>1021.08</v>
      </c>
      <c r="F96" s="11" t="s">
        <v>41</v>
      </c>
    </row>
    <row r="97" spans="1:6" ht="30" customHeight="1" x14ac:dyDescent="0.25">
      <c r="A97" s="67" t="s">
        <v>116</v>
      </c>
      <c r="B97" s="65" t="s">
        <v>63</v>
      </c>
      <c r="C97" s="10">
        <v>41317489366</v>
      </c>
      <c r="D97" s="10" t="s">
        <v>85</v>
      </c>
      <c r="E97" s="14">
        <v>51.25</v>
      </c>
      <c r="F97" s="11" t="s">
        <v>41</v>
      </c>
    </row>
    <row r="98" spans="1:6" ht="24.95" customHeight="1" x14ac:dyDescent="0.25">
      <c r="B98" s="11"/>
      <c r="C98" s="11"/>
      <c r="D98" s="11"/>
      <c r="E98" s="11"/>
      <c r="F98" s="11"/>
    </row>
    <row r="99" spans="1:6" ht="24.95" customHeight="1" x14ac:dyDescent="0.25">
      <c r="B99" s="15" t="s">
        <v>44</v>
      </c>
      <c r="C99" s="22"/>
      <c r="D99" s="22"/>
      <c r="E99" s="25">
        <f>SUM(E12:E98)</f>
        <v>26506.100000000009</v>
      </c>
      <c r="F99" s="22"/>
    </row>
    <row r="103" spans="1:6" ht="15.75" thickBot="1" x14ac:dyDescent="0.3"/>
    <row r="104" spans="1:6" ht="30.75" thickBot="1" x14ac:dyDescent="0.3">
      <c r="B104" s="17" t="s">
        <v>2</v>
      </c>
      <c r="C104" s="18" t="s">
        <v>3</v>
      </c>
      <c r="D104" s="18" t="s">
        <v>95</v>
      </c>
      <c r="E104" s="18" t="s">
        <v>4</v>
      </c>
      <c r="F104" s="19" t="s">
        <v>5</v>
      </c>
    </row>
    <row r="105" spans="1:6" ht="24.95" customHeight="1" x14ac:dyDescent="0.25">
      <c r="B105" s="10" t="s">
        <v>6</v>
      </c>
      <c r="C105" s="10">
        <v>18873787961</v>
      </c>
      <c r="D105" s="10" t="s">
        <v>7</v>
      </c>
      <c r="E105" s="14">
        <v>662.97</v>
      </c>
      <c r="F105" s="10" t="s">
        <v>8</v>
      </c>
    </row>
    <row r="106" spans="1:6" ht="24.95" customHeight="1" x14ac:dyDescent="0.25">
      <c r="B106" s="11" t="s">
        <v>6</v>
      </c>
      <c r="C106" s="10">
        <v>18873787961</v>
      </c>
      <c r="D106" s="10" t="s">
        <v>7</v>
      </c>
      <c r="E106" s="14">
        <v>70.64</v>
      </c>
      <c r="F106" s="10" t="s">
        <v>8</v>
      </c>
    </row>
    <row r="107" spans="1:6" ht="24.95" customHeight="1" x14ac:dyDescent="0.25">
      <c r="B107" s="11" t="s">
        <v>6</v>
      </c>
      <c r="C107" s="10">
        <v>18873787961</v>
      </c>
      <c r="D107" s="10" t="s">
        <v>7</v>
      </c>
      <c r="E107" s="14">
        <v>215.06</v>
      </c>
      <c r="F107" s="10" t="s">
        <v>8</v>
      </c>
    </row>
    <row r="108" spans="1:6" ht="24.95" customHeight="1" x14ac:dyDescent="0.25">
      <c r="B108" s="11" t="s">
        <v>6</v>
      </c>
      <c r="C108" s="10">
        <v>18873787961</v>
      </c>
      <c r="D108" s="10" t="s">
        <v>7</v>
      </c>
      <c r="E108" s="14">
        <v>205.49</v>
      </c>
      <c r="F108" s="10" t="s">
        <v>8</v>
      </c>
    </row>
    <row r="109" spans="1:6" ht="24.95" customHeight="1" x14ac:dyDescent="0.25">
      <c r="B109" s="11" t="s">
        <v>6</v>
      </c>
      <c r="C109" s="10">
        <v>18873787961</v>
      </c>
      <c r="D109" s="11" t="s">
        <v>7</v>
      </c>
      <c r="E109" s="14">
        <v>68.83</v>
      </c>
      <c r="F109" s="10" t="s">
        <v>8</v>
      </c>
    </row>
    <row r="110" spans="1:6" ht="24.95" customHeight="1" x14ac:dyDescent="0.25">
      <c r="B110" s="11" t="s">
        <v>6</v>
      </c>
      <c r="C110" s="10">
        <v>18873787961</v>
      </c>
      <c r="D110" s="11" t="s">
        <v>7</v>
      </c>
      <c r="E110" s="14">
        <v>278.54000000000002</v>
      </c>
      <c r="F110" s="10" t="s">
        <v>8</v>
      </c>
    </row>
    <row r="111" spans="1:6" ht="24.95" customHeight="1" x14ac:dyDescent="0.25">
      <c r="B111" s="15" t="s">
        <v>44</v>
      </c>
      <c r="C111" s="15"/>
      <c r="D111" s="15"/>
      <c r="E111" s="15">
        <f>SUM(E105:E110)</f>
        <v>1501.53</v>
      </c>
      <c r="F111" s="16"/>
    </row>
    <row r="112" spans="1:6" ht="24.95" customHeight="1" x14ac:dyDescent="0.25">
      <c r="B112" s="11" t="s">
        <v>9</v>
      </c>
      <c r="C112" s="11">
        <v>44138062462</v>
      </c>
      <c r="D112" s="11" t="s">
        <v>10</v>
      </c>
      <c r="E112" s="62">
        <v>151.58000000000001</v>
      </c>
      <c r="F112" s="10" t="s">
        <v>8</v>
      </c>
    </row>
    <row r="113" spans="2:6" ht="24.95" customHeight="1" x14ac:dyDescent="0.25">
      <c r="B113" s="11" t="s">
        <v>9</v>
      </c>
      <c r="C113" s="11">
        <v>44138062462</v>
      </c>
      <c r="D113" s="11" t="s">
        <v>10</v>
      </c>
      <c r="E113" s="14">
        <v>571.25</v>
      </c>
      <c r="F113" s="10" t="s">
        <v>8</v>
      </c>
    </row>
    <row r="114" spans="2:6" ht="24.95" customHeight="1" x14ac:dyDescent="0.25">
      <c r="B114" s="11" t="s">
        <v>9</v>
      </c>
      <c r="C114" s="11">
        <v>44138062462</v>
      </c>
      <c r="D114" s="11" t="s">
        <v>10</v>
      </c>
      <c r="E114" s="14">
        <v>176.45</v>
      </c>
      <c r="F114" s="10" t="s">
        <v>8</v>
      </c>
    </row>
    <row r="115" spans="2:6" ht="24.95" customHeight="1" x14ac:dyDescent="0.25">
      <c r="B115" s="11" t="s">
        <v>9</v>
      </c>
      <c r="C115" s="11">
        <v>44138062462</v>
      </c>
      <c r="D115" s="11" t="s">
        <v>10</v>
      </c>
      <c r="E115" s="14">
        <v>235.28</v>
      </c>
      <c r="F115" s="10" t="s">
        <v>8</v>
      </c>
    </row>
    <row r="116" spans="2:6" ht="24.95" customHeight="1" x14ac:dyDescent="0.25">
      <c r="B116" s="11" t="s">
        <v>9</v>
      </c>
      <c r="C116" s="11">
        <v>44138062462</v>
      </c>
      <c r="D116" s="11" t="s">
        <v>10</v>
      </c>
      <c r="E116" s="14">
        <v>252</v>
      </c>
      <c r="F116" s="10" t="s">
        <v>8</v>
      </c>
    </row>
    <row r="117" spans="2:6" ht="24.95" customHeight="1" x14ac:dyDescent="0.25">
      <c r="B117" s="11" t="s">
        <v>9</v>
      </c>
      <c r="C117" s="11">
        <v>44138062462</v>
      </c>
      <c r="D117" s="11" t="s">
        <v>10</v>
      </c>
      <c r="E117" s="14">
        <v>183.6</v>
      </c>
      <c r="F117" s="10" t="s">
        <v>8</v>
      </c>
    </row>
    <row r="118" spans="2:6" ht="24.95" customHeight="1" x14ac:dyDescent="0.25">
      <c r="B118" s="11" t="s">
        <v>9</v>
      </c>
      <c r="C118" s="11">
        <v>44138062462</v>
      </c>
      <c r="D118" s="11" t="s">
        <v>10</v>
      </c>
      <c r="E118" s="14">
        <v>235.53</v>
      </c>
      <c r="F118" s="10" t="s">
        <v>8</v>
      </c>
    </row>
    <row r="119" spans="2:6" ht="24.95" customHeight="1" x14ac:dyDescent="0.25">
      <c r="B119" s="11" t="s">
        <v>9</v>
      </c>
      <c r="C119" s="11">
        <v>44138062462</v>
      </c>
      <c r="D119" s="11" t="s">
        <v>10</v>
      </c>
      <c r="E119" s="14">
        <v>245.25</v>
      </c>
      <c r="F119" s="10" t="s">
        <v>8</v>
      </c>
    </row>
    <row r="120" spans="2:6" ht="24.95" customHeight="1" x14ac:dyDescent="0.25">
      <c r="B120" s="11" t="s">
        <v>9</v>
      </c>
      <c r="C120" s="11">
        <v>44138062462</v>
      </c>
      <c r="D120" s="11" t="s">
        <v>10</v>
      </c>
      <c r="E120" s="11">
        <v>176.69</v>
      </c>
      <c r="F120" s="10" t="s">
        <v>8</v>
      </c>
    </row>
    <row r="121" spans="2:6" ht="24.95" customHeight="1" x14ac:dyDescent="0.25">
      <c r="B121" s="15" t="s">
        <v>44</v>
      </c>
      <c r="C121" s="15"/>
      <c r="D121" s="15"/>
      <c r="E121" s="20">
        <f>SUM(E112:E120)</f>
        <v>2227.6299999999997</v>
      </c>
      <c r="F121" s="21"/>
    </row>
    <row r="122" spans="2:6" ht="36.75" customHeight="1" x14ac:dyDescent="0.25">
      <c r="B122" s="13" t="s">
        <v>56</v>
      </c>
      <c r="C122" s="11">
        <v>18928523252</v>
      </c>
      <c r="D122" s="11" t="s">
        <v>90</v>
      </c>
      <c r="E122" s="14">
        <v>59.25</v>
      </c>
      <c r="F122" s="10" t="s">
        <v>8</v>
      </c>
    </row>
    <row r="123" spans="2:6" ht="33" customHeight="1" x14ac:dyDescent="0.25">
      <c r="B123" s="13" t="s">
        <v>56</v>
      </c>
      <c r="C123" s="11">
        <v>18928523252</v>
      </c>
      <c r="D123" s="11" t="s">
        <v>90</v>
      </c>
      <c r="E123" s="14">
        <v>507.83</v>
      </c>
      <c r="F123" s="10" t="s">
        <v>8</v>
      </c>
    </row>
    <row r="124" spans="2:6" ht="31.5" customHeight="1" x14ac:dyDescent="0.25">
      <c r="B124" s="13" t="s">
        <v>56</v>
      </c>
      <c r="C124" s="11">
        <v>18928523252</v>
      </c>
      <c r="D124" s="11" t="s">
        <v>90</v>
      </c>
      <c r="E124" s="14">
        <v>121.95</v>
      </c>
      <c r="F124" s="10" t="s">
        <v>8</v>
      </c>
    </row>
    <row r="125" spans="2:6" ht="30" x14ac:dyDescent="0.25">
      <c r="B125" s="13" t="s">
        <v>56</v>
      </c>
      <c r="C125" s="11">
        <v>18928523252</v>
      </c>
      <c r="D125" s="11" t="s">
        <v>90</v>
      </c>
      <c r="E125" s="14">
        <v>289.86</v>
      </c>
      <c r="F125" s="10" t="s">
        <v>8</v>
      </c>
    </row>
    <row r="126" spans="2:6" ht="30.75" customHeight="1" x14ac:dyDescent="0.25">
      <c r="B126" s="13" t="s">
        <v>56</v>
      </c>
      <c r="C126" s="11">
        <v>18928523252</v>
      </c>
      <c r="D126" s="11" t="s">
        <v>90</v>
      </c>
      <c r="E126" s="14">
        <v>460.58</v>
      </c>
      <c r="F126" s="10" t="s">
        <v>8</v>
      </c>
    </row>
    <row r="127" spans="2:6" ht="24.95" customHeight="1" x14ac:dyDescent="0.25">
      <c r="B127" s="15" t="s">
        <v>44</v>
      </c>
      <c r="C127" s="15"/>
      <c r="D127" s="15"/>
      <c r="E127" s="20">
        <f>SUM(E122:E126)</f>
        <v>1439.47</v>
      </c>
      <c r="F127" s="21"/>
    </row>
    <row r="128" spans="2:6" ht="24.95" customHeight="1" x14ac:dyDescent="0.25">
      <c r="B128" s="11" t="s">
        <v>58</v>
      </c>
      <c r="C128" s="57" t="s">
        <v>89</v>
      </c>
      <c r="D128" s="10" t="s">
        <v>11</v>
      </c>
      <c r="E128" s="11">
        <v>403.63</v>
      </c>
      <c r="F128" s="10" t="s">
        <v>8</v>
      </c>
    </row>
    <row r="129" spans="2:6" ht="24.95" customHeight="1" x14ac:dyDescent="0.25">
      <c r="B129" s="11" t="s">
        <v>58</v>
      </c>
      <c r="C129" s="57" t="s">
        <v>89</v>
      </c>
      <c r="D129" s="10" t="s">
        <v>11</v>
      </c>
      <c r="E129" s="14">
        <v>818.5</v>
      </c>
      <c r="F129" s="10" t="s">
        <v>8</v>
      </c>
    </row>
    <row r="130" spans="2:6" ht="24.95" customHeight="1" x14ac:dyDescent="0.25">
      <c r="B130" s="11" t="s">
        <v>58</v>
      </c>
      <c r="C130" s="57" t="s">
        <v>89</v>
      </c>
      <c r="D130" s="10" t="s">
        <v>11</v>
      </c>
      <c r="E130" s="11">
        <v>271.88</v>
      </c>
      <c r="F130" s="10" t="s">
        <v>8</v>
      </c>
    </row>
    <row r="131" spans="2:6" ht="24.95" customHeight="1" x14ac:dyDescent="0.25">
      <c r="B131" s="11" t="s">
        <v>58</v>
      </c>
      <c r="C131" s="57" t="s">
        <v>89</v>
      </c>
      <c r="D131" s="10" t="s">
        <v>11</v>
      </c>
      <c r="E131" s="11">
        <v>78.75</v>
      </c>
      <c r="F131" s="10" t="s">
        <v>8</v>
      </c>
    </row>
    <row r="132" spans="2:6" ht="24.95" customHeight="1" x14ac:dyDescent="0.25">
      <c r="B132" s="11" t="s">
        <v>58</v>
      </c>
      <c r="C132" s="57" t="s">
        <v>89</v>
      </c>
      <c r="D132" s="10" t="s">
        <v>11</v>
      </c>
      <c r="E132" s="11">
        <v>89.63</v>
      </c>
      <c r="F132" s="10" t="s">
        <v>8</v>
      </c>
    </row>
    <row r="133" spans="2:6" ht="24.95" customHeight="1" x14ac:dyDescent="0.25">
      <c r="B133" s="11" t="s">
        <v>58</v>
      </c>
      <c r="C133" s="57" t="s">
        <v>89</v>
      </c>
      <c r="D133" s="10" t="s">
        <v>11</v>
      </c>
      <c r="E133" s="14">
        <v>725.13</v>
      </c>
      <c r="F133" s="10" t="s">
        <v>8</v>
      </c>
    </row>
    <row r="134" spans="2:6" ht="24.95" customHeight="1" x14ac:dyDescent="0.25">
      <c r="B134" s="15"/>
      <c r="C134" s="15"/>
      <c r="D134" s="15"/>
      <c r="E134" s="20">
        <f>SUM(E128:E133)</f>
        <v>2387.5200000000004</v>
      </c>
      <c r="F134" s="21"/>
    </row>
    <row r="135" spans="2:6" ht="33.75" customHeight="1" x14ac:dyDescent="0.25">
      <c r="B135" s="11" t="s">
        <v>14</v>
      </c>
      <c r="C135" s="12" t="s">
        <v>12</v>
      </c>
      <c r="D135" s="11" t="s">
        <v>11</v>
      </c>
      <c r="E135" s="11">
        <v>43.32</v>
      </c>
      <c r="F135" s="13" t="s">
        <v>13</v>
      </c>
    </row>
    <row r="136" spans="2:6" ht="24.95" customHeight="1" x14ac:dyDescent="0.25">
      <c r="B136" s="15" t="s">
        <v>44</v>
      </c>
      <c r="C136" s="15"/>
      <c r="D136" s="15"/>
      <c r="E136" s="20">
        <v>43.32</v>
      </c>
      <c r="F136" s="15"/>
    </row>
    <row r="137" spans="2:6" ht="36" customHeight="1" x14ac:dyDescent="0.25">
      <c r="B137" s="11" t="s">
        <v>60</v>
      </c>
      <c r="C137" s="11">
        <v>12470042179</v>
      </c>
      <c r="D137" s="11" t="s">
        <v>15</v>
      </c>
      <c r="E137" s="11">
        <v>80.510000000000005</v>
      </c>
      <c r="F137" s="13" t="s">
        <v>16</v>
      </c>
    </row>
    <row r="138" spans="2:6" ht="24.95" customHeight="1" x14ac:dyDescent="0.25">
      <c r="B138" s="15" t="s">
        <v>44</v>
      </c>
      <c r="C138" s="15"/>
      <c r="D138" s="15"/>
      <c r="E138" s="15">
        <v>80.510000000000005</v>
      </c>
      <c r="F138" s="15"/>
    </row>
    <row r="139" spans="2:6" ht="33" customHeight="1" x14ac:dyDescent="0.25">
      <c r="B139" s="11" t="s">
        <v>17</v>
      </c>
      <c r="C139" s="11">
        <v>69273200760</v>
      </c>
      <c r="D139" s="11" t="s">
        <v>18</v>
      </c>
      <c r="E139" s="14">
        <v>85</v>
      </c>
      <c r="F139" s="13" t="s">
        <v>16</v>
      </c>
    </row>
    <row r="140" spans="2:6" ht="29.25" customHeight="1" x14ac:dyDescent="0.25">
      <c r="B140" s="11" t="s">
        <v>17</v>
      </c>
      <c r="C140" s="11">
        <v>69273200760</v>
      </c>
      <c r="D140" s="11" t="s">
        <v>18</v>
      </c>
      <c r="E140" s="11">
        <v>147.13</v>
      </c>
      <c r="F140" s="13" t="s">
        <v>16</v>
      </c>
    </row>
    <row r="141" spans="2:6" ht="24.95" customHeight="1" x14ac:dyDescent="0.25">
      <c r="B141" s="15" t="s">
        <v>44</v>
      </c>
      <c r="C141" s="15"/>
      <c r="D141" s="15"/>
      <c r="E141" s="20">
        <f>SUM(E139:E140)</f>
        <v>232.13</v>
      </c>
      <c r="F141" s="21"/>
    </row>
    <row r="142" spans="2:6" ht="24.95" customHeight="1" x14ac:dyDescent="0.25">
      <c r="B142" s="11" t="s">
        <v>19</v>
      </c>
      <c r="C142" s="11">
        <v>93350862593</v>
      </c>
      <c r="D142" s="11" t="s">
        <v>20</v>
      </c>
      <c r="E142" s="11">
        <v>41.4</v>
      </c>
      <c r="F142" s="10" t="s">
        <v>8</v>
      </c>
    </row>
    <row r="143" spans="2:6" ht="24.95" customHeight="1" x14ac:dyDescent="0.25">
      <c r="B143" s="11" t="s">
        <v>19</v>
      </c>
      <c r="C143" s="11">
        <v>93350862593</v>
      </c>
      <c r="D143" s="11" t="s">
        <v>20</v>
      </c>
      <c r="E143" s="11">
        <v>325.27999999999997</v>
      </c>
      <c r="F143" s="10" t="s">
        <v>8</v>
      </c>
    </row>
    <row r="144" spans="2:6" ht="24.95" customHeight="1" x14ac:dyDescent="0.25">
      <c r="B144" s="11" t="s">
        <v>19</v>
      </c>
      <c r="C144" s="11">
        <v>93350862593</v>
      </c>
      <c r="D144" s="11" t="s">
        <v>20</v>
      </c>
      <c r="E144" s="11">
        <v>271.26</v>
      </c>
      <c r="F144" s="10" t="s">
        <v>8</v>
      </c>
    </row>
    <row r="145" spans="2:6" ht="24.95" customHeight="1" x14ac:dyDescent="0.25">
      <c r="B145" s="11" t="s">
        <v>19</v>
      </c>
      <c r="C145" s="11">
        <v>93350862593</v>
      </c>
      <c r="D145" s="11" t="s">
        <v>20</v>
      </c>
      <c r="E145" s="11">
        <v>12.58</v>
      </c>
      <c r="F145" s="10" t="s">
        <v>8</v>
      </c>
    </row>
    <row r="146" spans="2:6" ht="24.95" customHeight="1" x14ac:dyDescent="0.25">
      <c r="B146" s="15" t="s">
        <v>44</v>
      </c>
      <c r="C146" s="15"/>
      <c r="D146" s="15"/>
      <c r="E146" s="20">
        <f>SUM(E142:E145)</f>
        <v>650.52</v>
      </c>
      <c r="F146" s="21"/>
    </row>
    <row r="147" spans="2:6" ht="33" customHeight="1" x14ac:dyDescent="0.25">
      <c r="B147" s="13" t="s">
        <v>74</v>
      </c>
      <c r="C147" s="11">
        <v>67422687893</v>
      </c>
      <c r="D147" s="10" t="s">
        <v>86</v>
      </c>
      <c r="E147" s="11">
        <v>1653.57</v>
      </c>
      <c r="F147" s="10" t="s">
        <v>8</v>
      </c>
    </row>
    <row r="148" spans="2:6" ht="24.95" customHeight="1" x14ac:dyDescent="0.25">
      <c r="B148" s="15" t="s">
        <v>44</v>
      </c>
      <c r="C148" s="15"/>
      <c r="D148" s="15"/>
      <c r="E148" s="20">
        <f>SUM(E147)</f>
        <v>1653.57</v>
      </c>
      <c r="F148" s="21"/>
    </row>
    <row r="149" spans="2:6" ht="24.95" customHeight="1" x14ac:dyDescent="0.25">
      <c r="B149" s="11" t="s">
        <v>21</v>
      </c>
      <c r="C149" s="11">
        <v>93152082975</v>
      </c>
      <c r="D149" s="11" t="s">
        <v>11</v>
      </c>
      <c r="E149" s="11">
        <v>97.95</v>
      </c>
      <c r="F149" s="11" t="s">
        <v>22</v>
      </c>
    </row>
    <row r="150" spans="2:6" ht="24.95" customHeight="1" x14ac:dyDescent="0.25">
      <c r="B150" s="15" t="s">
        <v>44</v>
      </c>
      <c r="C150" s="15"/>
      <c r="D150" s="15"/>
      <c r="E150" s="15">
        <f>SUM(E149)</f>
        <v>97.95</v>
      </c>
      <c r="F150" s="21"/>
    </row>
    <row r="151" spans="2:6" ht="31.5" customHeight="1" x14ac:dyDescent="0.25">
      <c r="B151" s="11" t="s">
        <v>23</v>
      </c>
      <c r="C151" s="11">
        <v>87311810356</v>
      </c>
      <c r="D151" s="11" t="s">
        <v>11</v>
      </c>
      <c r="E151" s="14">
        <v>26.72</v>
      </c>
      <c r="F151" s="13" t="s">
        <v>24</v>
      </c>
    </row>
    <row r="152" spans="2:6" ht="24.95" customHeight="1" x14ac:dyDescent="0.25">
      <c r="B152" s="15" t="s">
        <v>44</v>
      </c>
      <c r="C152" s="23"/>
      <c r="D152" s="23"/>
      <c r="E152" s="20">
        <v>26.72</v>
      </c>
      <c r="F152" s="21"/>
    </row>
    <row r="153" spans="2:6" ht="24.95" customHeight="1" x14ac:dyDescent="0.25">
      <c r="B153" s="11" t="s">
        <v>25</v>
      </c>
      <c r="C153" s="11">
        <v>34845090946</v>
      </c>
      <c r="D153" s="11" t="s">
        <v>15</v>
      </c>
      <c r="E153" s="11">
        <v>195.58</v>
      </c>
      <c r="F153" s="11" t="s">
        <v>26</v>
      </c>
    </row>
    <row r="154" spans="2:6" ht="24.95" customHeight="1" x14ac:dyDescent="0.25">
      <c r="B154" s="15" t="s">
        <v>44</v>
      </c>
      <c r="C154" s="15"/>
      <c r="D154" s="15"/>
      <c r="E154" s="15">
        <f>SUM(E153)</f>
        <v>195.58</v>
      </c>
      <c r="F154" s="15"/>
    </row>
    <row r="155" spans="2:6" ht="24.95" customHeight="1" x14ac:dyDescent="0.25">
      <c r="B155" s="11" t="s">
        <v>27</v>
      </c>
      <c r="C155" s="11">
        <v>81793146560</v>
      </c>
      <c r="D155" s="11" t="s">
        <v>11</v>
      </c>
      <c r="E155" s="14">
        <v>14.61</v>
      </c>
      <c r="F155" s="13" t="s">
        <v>24</v>
      </c>
    </row>
    <row r="156" spans="2:6" ht="34.5" customHeight="1" x14ac:dyDescent="0.25">
      <c r="B156" s="11" t="s">
        <v>27</v>
      </c>
      <c r="C156" s="11">
        <v>81793146560</v>
      </c>
      <c r="D156" s="11" t="s">
        <v>11</v>
      </c>
      <c r="E156" s="14">
        <v>36.020000000000003</v>
      </c>
      <c r="F156" s="13" t="s">
        <v>24</v>
      </c>
    </row>
    <row r="157" spans="2:6" ht="24.95" customHeight="1" x14ac:dyDescent="0.25">
      <c r="B157" s="15" t="s">
        <v>44</v>
      </c>
      <c r="C157" s="15"/>
      <c r="D157" s="15"/>
      <c r="E157" s="20">
        <f>SUM(E155:E156)</f>
        <v>50.63</v>
      </c>
      <c r="F157" s="24"/>
    </row>
    <row r="158" spans="2:6" ht="24.95" customHeight="1" x14ac:dyDescent="0.25">
      <c r="B158" s="11" t="s">
        <v>28</v>
      </c>
      <c r="C158" s="11">
        <v>92333904047</v>
      </c>
      <c r="D158" s="11" t="s">
        <v>29</v>
      </c>
      <c r="E158" s="14">
        <v>697</v>
      </c>
      <c r="F158" s="13" t="s">
        <v>24</v>
      </c>
    </row>
    <row r="159" spans="2:6" ht="24.95" customHeight="1" x14ac:dyDescent="0.25">
      <c r="B159" s="11" t="s">
        <v>28</v>
      </c>
      <c r="C159" s="11">
        <v>92333904047</v>
      </c>
      <c r="D159" s="11" t="s">
        <v>29</v>
      </c>
      <c r="E159" s="14">
        <v>1060.2</v>
      </c>
      <c r="F159" s="13" t="s">
        <v>24</v>
      </c>
    </row>
    <row r="160" spans="2:6" ht="34.5" customHeight="1" x14ac:dyDescent="0.25">
      <c r="B160" s="11" t="s">
        <v>28</v>
      </c>
      <c r="C160" s="11">
        <v>92333904047</v>
      </c>
      <c r="D160" s="11" t="s">
        <v>29</v>
      </c>
      <c r="E160" s="14">
        <v>1060.2</v>
      </c>
      <c r="F160" s="13" t="s">
        <v>24</v>
      </c>
    </row>
    <row r="161" spans="2:6" ht="24.95" customHeight="1" x14ac:dyDescent="0.25">
      <c r="B161" s="15" t="s">
        <v>44</v>
      </c>
      <c r="C161" s="15"/>
      <c r="D161" s="15"/>
      <c r="E161" s="20">
        <f>SUM(E158:E160)</f>
        <v>2817.4</v>
      </c>
      <c r="F161" s="21"/>
    </row>
    <row r="162" spans="2:6" ht="31.5" customHeight="1" x14ac:dyDescent="0.25">
      <c r="B162" s="11" t="s">
        <v>61</v>
      </c>
      <c r="C162" s="11">
        <v>45065170578</v>
      </c>
      <c r="D162" s="11" t="s">
        <v>93</v>
      </c>
      <c r="E162" s="14">
        <v>150</v>
      </c>
      <c r="F162" s="13" t="s">
        <v>16</v>
      </c>
    </row>
    <row r="163" spans="2:6" ht="24.95" customHeight="1" x14ac:dyDescent="0.25">
      <c r="B163" s="15" t="s">
        <v>44</v>
      </c>
      <c r="C163" s="15"/>
      <c r="D163" s="15"/>
      <c r="E163" s="20">
        <f>SUM(E162)</f>
        <v>150</v>
      </c>
      <c r="F163" s="21"/>
    </row>
    <row r="164" spans="2:6" ht="24.95" customHeight="1" x14ac:dyDescent="0.25">
      <c r="B164" s="11" t="s">
        <v>30</v>
      </c>
      <c r="C164" s="11">
        <v>85821130368</v>
      </c>
      <c r="D164" s="11" t="s">
        <v>11</v>
      </c>
      <c r="E164" s="11">
        <v>1.66</v>
      </c>
      <c r="F164" s="11" t="s">
        <v>31</v>
      </c>
    </row>
    <row r="165" spans="2:6" ht="24.95" customHeight="1" x14ac:dyDescent="0.25">
      <c r="B165" s="15" t="s">
        <v>44</v>
      </c>
      <c r="C165" s="15"/>
      <c r="D165" s="15"/>
      <c r="E165" s="20">
        <f>SUM(E164:E164)</f>
        <v>1.66</v>
      </c>
      <c r="F165" s="15"/>
    </row>
    <row r="166" spans="2:6" ht="24.95" customHeight="1" x14ac:dyDescent="0.25">
      <c r="B166" s="11" t="s">
        <v>32</v>
      </c>
      <c r="C166" s="10">
        <v>9475281681</v>
      </c>
      <c r="D166" s="10" t="s">
        <v>87</v>
      </c>
      <c r="E166" s="14">
        <v>16.239999999999998</v>
      </c>
      <c r="F166" s="10" t="s">
        <v>8</v>
      </c>
    </row>
    <row r="167" spans="2:6" ht="24.95" customHeight="1" x14ac:dyDescent="0.25">
      <c r="B167" s="15" t="s">
        <v>44</v>
      </c>
      <c r="C167" s="15"/>
      <c r="D167" s="15"/>
      <c r="E167" s="20">
        <f>SUM(E166)</f>
        <v>16.239999999999998</v>
      </c>
      <c r="F167" s="21"/>
    </row>
    <row r="168" spans="2:6" ht="30" customHeight="1" x14ac:dyDescent="0.25">
      <c r="B168" s="11" t="s">
        <v>33</v>
      </c>
      <c r="C168" s="11">
        <v>68419124305</v>
      </c>
      <c r="D168" s="11" t="s">
        <v>11</v>
      </c>
      <c r="E168" s="11">
        <v>10.62</v>
      </c>
      <c r="F168" s="13" t="s">
        <v>34</v>
      </c>
    </row>
    <row r="169" spans="2:6" ht="24.95" customHeight="1" x14ac:dyDescent="0.25">
      <c r="B169" s="15" t="s">
        <v>44</v>
      </c>
      <c r="C169" s="15"/>
      <c r="D169" s="15"/>
      <c r="E169" s="15">
        <f>SUM(E168)</f>
        <v>10.62</v>
      </c>
      <c r="F169" s="15"/>
    </row>
    <row r="170" spans="2:6" ht="33.75" customHeight="1" x14ac:dyDescent="0.25">
      <c r="B170" s="13" t="s">
        <v>35</v>
      </c>
      <c r="C170" s="11">
        <v>54189804734</v>
      </c>
      <c r="D170" s="11" t="s">
        <v>11</v>
      </c>
      <c r="E170" s="11">
        <v>230.04</v>
      </c>
      <c r="F170" s="11" t="s">
        <v>26</v>
      </c>
    </row>
    <row r="171" spans="2:6" ht="31.5" customHeight="1" x14ac:dyDescent="0.25">
      <c r="B171" s="13" t="s">
        <v>35</v>
      </c>
      <c r="C171" s="11">
        <v>54189804734</v>
      </c>
      <c r="D171" s="11" t="s">
        <v>11</v>
      </c>
      <c r="E171" s="11">
        <v>3.03</v>
      </c>
      <c r="F171" s="11" t="s">
        <v>26</v>
      </c>
    </row>
    <row r="172" spans="2:6" ht="29.25" customHeight="1" x14ac:dyDescent="0.25">
      <c r="B172" s="13" t="s">
        <v>35</v>
      </c>
      <c r="C172" s="11">
        <v>54189804734</v>
      </c>
      <c r="D172" s="11" t="s">
        <v>11</v>
      </c>
      <c r="E172" s="11">
        <v>3.03</v>
      </c>
      <c r="F172" s="11" t="s">
        <v>26</v>
      </c>
    </row>
    <row r="173" spans="2:6" ht="30" customHeight="1" x14ac:dyDescent="0.25">
      <c r="B173" s="13" t="s">
        <v>35</v>
      </c>
      <c r="C173" s="11">
        <v>54189804734</v>
      </c>
      <c r="D173" s="11" t="s">
        <v>11</v>
      </c>
      <c r="E173" s="11">
        <v>3.03</v>
      </c>
      <c r="F173" s="11" t="s">
        <v>26</v>
      </c>
    </row>
    <row r="174" spans="2:6" ht="24.95" customHeight="1" x14ac:dyDescent="0.25">
      <c r="B174" s="25" t="s">
        <v>44</v>
      </c>
      <c r="C174" s="25"/>
      <c r="D174" s="25"/>
      <c r="E174" s="25">
        <f>SUM(E170:E173)</f>
        <v>239.13</v>
      </c>
      <c r="F174" s="22"/>
    </row>
    <row r="175" spans="2:6" ht="35.25" customHeight="1" x14ac:dyDescent="0.25">
      <c r="B175" s="11" t="s">
        <v>98</v>
      </c>
      <c r="C175" s="11">
        <v>37879152548</v>
      </c>
      <c r="D175" s="11" t="s">
        <v>85</v>
      </c>
      <c r="E175" s="14">
        <v>260.04000000000002</v>
      </c>
      <c r="F175" s="13" t="s">
        <v>16</v>
      </c>
    </row>
    <row r="176" spans="2:6" ht="24.95" customHeight="1" x14ac:dyDescent="0.25">
      <c r="B176" s="25" t="s">
        <v>44</v>
      </c>
      <c r="C176" s="25"/>
      <c r="D176" s="25"/>
      <c r="E176" s="26">
        <f>SUM(E175)</f>
        <v>260.04000000000002</v>
      </c>
      <c r="F176" s="25"/>
    </row>
    <row r="177" spans="2:6" ht="24.95" customHeight="1" x14ac:dyDescent="0.25">
      <c r="B177" s="11" t="s">
        <v>37</v>
      </c>
      <c r="C177" s="11">
        <v>45392055435</v>
      </c>
      <c r="D177" s="11" t="s">
        <v>11</v>
      </c>
      <c r="E177" s="11">
        <v>162.5</v>
      </c>
      <c r="F177" s="11" t="s">
        <v>31</v>
      </c>
    </row>
    <row r="178" spans="2:6" ht="24.95" customHeight="1" x14ac:dyDescent="0.25">
      <c r="B178" s="25" t="s">
        <v>44</v>
      </c>
      <c r="C178" s="25"/>
      <c r="D178" s="25"/>
      <c r="E178" s="25">
        <f>SUM(E177)</f>
        <v>162.5</v>
      </c>
      <c r="F178" s="25"/>
    </row>
    <row r="179" spans="2:6" ht="24.95" customHeight="1" x14ac:dyDescent="0.25">
      <c r="B179" s="11" t="s">
        <v>38</v>
      </c>
      <c r="C179" s="11">
        <v>17847110267</v>
      </c>
      <c r="D179" s="11" t="s">
        <v>11</v>
      </c>
      <c r="E179" s="11">
        <v>99.56</v>
      </c>
      <c r="F179" s="11" t="s">
        <v>31</v>
      </c>
    </row>
    <row r="180" spans="2:6" ht="24.95" customHeight="1" x14ac:dyDescent="0.25">
      <c r="B180" s="25" t="s">
        <v>44</v>
      </c>
      <c r="C180" s="25"/>
      <c r="D180" s="25"/>
      <c r="E180" s="25">
        <f>SUM(E179)</f>
        <v>99.56</v>
      </c>
      <c r="F180" s="25"/>
    </row>
    <row r="181" spans="2:6" ht="24.95" customHeight="1" x14ac:dyDescent="0.25">
      <c r="B181" s="59" t="s">
        <v>97</v>
      </c>
      <c r="C181" s="10">
        <v>22361751585</v>
      </c>
      <c r="D181" s="10" t="s">
        <v>11</v>
      </c>
      <c r="E181" s="59">
        <v>44.46</v>
      </c>
      <c r="F181" s="11" t="s">
        <v>31</v>
      </c>
    </row>
    <row r="182" spans="2:6" ht="24.95" customHeight="1" x14ac:dyDescent="0.25">
      <c r="B182" s="59" t="s">
        <v>97</v>
      </c>
      <c r="C182" s="10">
        <v>22361751585</v>
      </c>
      <c r="D182" s="10" t="s">
        <v>11</v>
      </c>
      <c r="E182" s="59">
        <v>44.46</v>
      </c>
      <c r="F182" s="11" t="s">
        <v>31</v>
      </c>
    </row>
    <row r="183" spans="2:6" ht="24.95" customHeight="1" x14ac:dyDescent="0.25">
      <c r="B183" s="25" t="s">
        <v>44</v>
      </c>
      <c r="C183" s="25"/>
      <c r="D183" s="25"/>
      <c r="E183" s="25">
        <f>SUM(E181:E182)</f>
        <v>88.92</v>
      </c>
      <c r="F183" s="25"/>
    </row>
    <row r="184" spans="2:6" ht="24.95" customHeight="1" x14ac:dyDescent="0.25">
      <c r="B184" s="59" t="s">
        <v>59</v>
      </c>
      <c r="C184" s="59">
        <v>69523788448</v>
      </c>
      <c r="D184" s="59" t="s">
        <v>11</v>
      </c>
      <c r="E184" s="59">
        <v>24.89</v>
      </c>
      <c r="F184" s="11" t="s">
        <v>31</v>
      </c>
    </row>
    <row r="185" spans="2:6" ht="24.95" customHeight="1" x14ac:dyDescent="0.25">
      <c r="B185" s="59" t="s">
        <v>59</v>
      </c>
      <c r="C185" s="59">
        <v>69523788448</v>
      </c>
      <c r="D185" s="59" t="s">
        <v>11</v>
      </c>
      <c r="E185" s="59">
        <v>24.89</v>
      </c>
      <c r="F185" s="11" t="s">
        <v>31</v>
      </c>
    </row>
    <row r="186" spans="2:6" ht="24.95" customHeight="1" x14ac:dyDescent="0.25">
      <c r="B186" s="25" t="s">
        <v>44</v>
      </c>
      <c r="C186" s="60"/>
      <c r="D186" s="60"/>
      <c r="E186" s="25">
        <f>SUM(E184:E185)</f>
        <v>49.78</v>
      </c>
      <c r="F186" s="61"/>
    </row>
    <row r="187" spans="2:6" ht="33" customHeight="1" x14ac:dyDescent="0.25">
      <c r="B187" s="11" t="s">
        <v>39</v>
      </c>
      <c r="C187" s="11">
        <v>76080865307</v>
      </c>
      <c r="D187" s="11" t="s">
        <v>11</v>
      </c>
      <c r="E187" s="11">
        <v>45.23</v>
      </c>
      <c r="F187" s="13" t="s">
        <v>36</v>
      </c>
    </row>
    <row r="188" spans="2:6" ht="24.95" customHeight="1" x14ac:dyDescent="0.25">
      <c r="B188" s="25" t="s">
        <v>44</v>
      </c>
      <c r="C188" s="25"/>
      <c r="D188" s="25"/>
      <c r="E188" s="25">
        <f>SUM(E187)</f>
        <v>45.23</v>
      </c>
      <c r="F188" s="22"/>
    </row>
    <row r="189" spans="2:6" ht="24.95" customHeight="1" x14ac:dyDescent="0.25">
      <c r="B189" s="11" t="s">
        <v>40</v>
      </c>
      <c r="C189" s="11">
        <v>63073332379</v>
      </c>
      <c r="D189" s="11" t="s">
        <v>11</v>
      </c>
      <c r="E189" s="56">
        <v>1065.0899999999999</v>
      </c>
      <c r="F189" s="11" t="s">
        <v>41</v>
      </c>
    </row>
    <row r="190" spans="2:6" ht="24.95" customHeight="1" x14ac:dyDescent="0.25">
      <c r="B190" s="25" t="s">
        <v>44</v>
      </c>
      <c r="C190" s="25"/>
      <c r="D190" s="25"/>
      <c r="E190" s="25">
        <f>SUM(E189)</f>
        <v>1065.0899999999999</v>
      </c>
      <c r="F190" s="22"/>
    </row>
    <row r="191" spans="2:6" ht="30" customHeight="1" x14ac:dyDescent="0.25">
      <c r="B191" s="11" t="s">
        <v>63</v>
      </c>
      <c r="C191" s="10">
        <v>41317489366</v>
      </c>
      <c r="D191" s="10" t="s">
        <v>85</v>
      </c>
      <c r="E191" s="14">
        <v>45.5</v>
      </c>
      <c r="F191" s="11" t="s">
        <v>41</v>
      </c>
    </row>
    <row r="192" spans="2:6" ht="24.95" customHeight="1" x14ac:dyDescent="0.25">
      <c r="B192" s="11" t="s">
        <v>63</v>
      </c>
      <c r="C192" s="10">
        <v>41317489366</v>
      </c>
      <c r="D192" s="10" t="s">
        <v>85</v>
      </c>
      <c r="E192" s="14">
        <v>758.81</v>
      </c>
      <c r="F192" s="11" t="s">
        <v>41</v>
      </c>
    </row>
    <row r="193" spans="2:6" ht="24.95" customHeight="1" x14ac:dyDescent="0.25">
      <c r="B193" s="11" t="s">
        <v>63</v>
      </c>
      <c r="C193" s="10">
        <v>41317489366</v>
      </c>
      <c r="D193" s="10" t="s">
        <v>85</v>
      </c>
      <c r="E193" s="11">
        <v>2303.21</v>
      </c>
      <c r="F193" s="11" t="s">
        <v>41</v>
      </c>
    </row>
    <row r="194" spans="2:6" ht="24.95" customHeight="1" x14ac:dyDescent="0.25">
      <c r="B194" s="13" t="s">
        <v>63</v>
      </c>
      <c r="C194" s="10">
        <v>41317489366</v>
      </c>
      <c r="D194" s="10" t="s">
        <v>85</v>
      </c>
      <c r="E194" s="14">
        <v>2877.39</v>
      </c>
      <c r="F194" s="11" t="s">
        <v>41</v>
      </c>
    </row>
    <row r="195" spans="2:6" ht="24.95" customHeight="1" x14ac:dyDescent="0.25">
      <c r="B195" s="13" t="s">
        <v>63</v>
      </c>
      <c r="C195" s="10">
        <v>41317489366</v>
      </c>
      <c r="D195" s="10" t="s">
        <v>85</v>
      </c>
      <c r="E195" s="14">
        <v>1021.08</v>
      </c>
      <c r="F195" s="11" t="s">
        <v>41</v>
      </c>
    </row>
    <row r="196" spans="2:6" ht="24.95" customHeight="1" x14ac:dyDescent="0.25">
      <c r="B196" s="13" t="s">
        <v>63</v>
      </c>
      <c r="C196" s="10">
        <v>41317489366</v>
      </c>
      <c r="D196" s="10" t="s">
        <v>85</v>
      </c>
      <c r="E196" s="14">
        <v>51.25</v>
      </c>
      <c r="F196" s="11" t="s">
        <v>41</v>
      </c>
    </row>
    <row r="197" spans="2:6" ht="24.95" customHeight="1" x14ac:dyDescent="0.25">
      <c r="B197" s="25" t="s">
        <v>44</v>
      </c>
      <c r="C197" s="25"/>
      <c r="D197" s="25"/>
      <c r="E197" s="26">
        <f>SUM(E191:E196)</f>
        <v>7057.24</v>
      </c>
      <c r="F197" s="22"/>
    </row>
    <row r="198" spans="2:6" ht="32.25" customHeight="1" x14ac:dyDescent="0.25">
      <c r="B198" s="11" t="s">
        <v>42</v>
      </c>
      <c r="C198" s="11">
        <v>96946541215</v>
      </c>
      <c r="D198" s="11" t="s">
        <v>11</v>
      </c>
      <c r="E198" s="14">
        <v>22.5</v>
      </c>
      <c r="F198" s="13" t="s">
        <v>43</v>
      </c>
    </row>
    <row r="199" spans="2:6" ht="24.95" customHeight="1" x14ac:dyDescent="0.25">
      <c r="B199" s="25" t="s">
        <v>44</v>
      </c>
      <c r="C199" s="25"/>
      <c r="D199" s="25"/>
      <c r="E199" s="26">
        <f>SUM(E198)</f>
        <v>22.5</v>
      </c>
      <c r="F199" s="22"/>
    </row>
    <row r="200" spans="2:6" ht="24.95" customHeight="1" x14ac:dyDescent="0.25">
      <c r="B200" s="11" t="s">
        <v>99</v>
      </c>
      <c r="C200" s="11">
        <v>58289233238</v>
      </c>
      <c r="D200" s="11" t="s">
        <v>15</v>
      </c>
      <c r="E200" s="11">
        <v>187.5</v>
      </c>
      <c r="F200" s="11" t="s">
        <v>31</v>
      </c>
    </row>
    <row r="201" spans="2:6" ht="24.95" customHeight="1" x14ac:dyDescent="0.25">
      <c r="B201" s="25" t="s">
        <v>44</v>
      </c>
      <c r="C201" s="22"/>
      <c r="D201" s="22"/>
      <c r="E201" s="26">
        <f>SUM(E200)</f>
        <v>187.5</v>
      </c>
      <c r="F201" s="22"/>
    </row>
    <row r="202" spans="2:6" ht="32.25" customHeight="1" x14ac:dyDescent="0.25">
      <c r="B202" s="11" t="s">
        <v>100</v>
      </c>
      <c r="C202" s="11">
        <v>13653098314</v>
      </c>
      <c r="D202" s="11" t="s">
        <v>11</v>
      </c>
      <c r="E202" s="11">
        <v>637.5</v>
      </c>
      <c r="F202" s="13" t="s">
        <v>36</v>
      </c>
    </row>
    <row r="203" spans="2:6" ht="30.75" customHeight="1" x14ac:dyDescent="0.25">
      <c r="B203" s="15" t="s">
        <v>45</v>
      </c>
      <c r="C203" s="22"/>
      <c r="D203" s="22"/>
      <c r="E203" s="25">
        <f>SUM(E202)</f>
        <v>637.5</v>
      </c>
      <c r="F203" s="22"/>
    </row>
    <row r="204" spans="2:6" ht="34.5" customHeight="1" x14ac:dyDescent="0.25">
      <c r="B204" s="11" t="s">
        <v>101</v>
      </c>
      <c r="C204" s="11">
        <v>64260045109</v>
      </c>
      <c r="D204" s="11" t="s">
        <v>91</v>
      </c>
      <c r="E204" s="14">
        <v>350</v>
      </c>
      <c r="F204" s="13" t="s">
        <v>36</v>
      </c>
    </row>
    <row r="205" spans="2:6" ht="24.95" customHeight="1" x14ac:dyDescent="0.25">
      <c r="B205" s="25" t="s">
        <v>44</v>
      </c>
      <c r="C205" s="22"/>
      <c r="D205" s="22"/>
      <c r="E205" s="26">
        <v>350</v>
      </c>
      <c r="F205" s="22"/>
    </row>
    <row r="206" spans="2:6" ht="51.75" customHeight="1" x14ac:dyDescent="0.25">
      <c r="B206" s="11" t="s">
        <v>68</v>
      </c>
      <c r="C206" s="11">
        <v>99501843260</v>
      </c>
      <c r="D206" s="11" t="s">
        <v>86</v>
      </c>
      <c r="E206" s="11">
        <v>6.35</v>
      </c>
      <c r="F206" s="33" t="s">
        <v>103</v>
      </c>
    </row>
    <row r="207" spans="2:6" ht="42" customHeight="1" x14ac:dyDescent="0.25">
      <c r="B207" s="11" t="s">
        <v>68</v>
      </c>
      <c r="C207" s="11">
        <v>99501843260</v>
      </c>
      <c r="D207" s="11" t="s">
        <v>86</v>
      </c>
      <c r="E207" s="11">
        <v>167.1</v>
      </c>
      <c r="F207" s="33" t="s">
        <v>103</v>
      </c>
    </row>
    <row r="208" spans="2:6" ht="24.95" customHeight="1" x14ac:dyDescent="0.25">
      <c r="B208" s="15" t="s">
        <v>45</v>
      </c>
      <c r="C208" s="22"/>
      <c r="D208" s="22"/>
      <c r="E208" s="26">
        <f>SUM(E206:E207)</f>
        <v>173.45</v>
      </c>
      <c r="F208" s="22"/>
    </row>
    <row r="209" spans="2:6" ht="49.5" customHeight="1" x14ac:dyDescent="0.25">
      <c r="B209" s="11" t="s">
        <v>69</v>
      </c>
      <c r="C209" s="11">
        <v>6091979725</v>
      </c>
      <c r="D209" s="11" t="s">
        <v>86</v>
      </c>
      <c r="E209" s="14">
        <v>57.84</v>
      </c>
      <c r="F209" s="33" t="s">
        <v>103</v>
      </c>
    </row>
    <row r="210" spans="2:6" ht="24.95" customHeight="1" x14ac:dyDescent="0.25">
      <c r="B210" s="25" t="s">
        <v>44</v>
      </c>
      <c r="C210" s="22"/>
      <c r="D210" s="22"/>
      <c r="E210" s="26">
        <v>57.84</v>
      </c>
      <c r="F210" s="22"/>
    </row>
    <row r="211" spans="2:6" ht="24.95" customHeight="1" x14ac:dyDescent="0.25">
      <c r="B211" s="11" t="s">
        <v>70</v>
      </c>
      <c r="C211" s="11">
        <v>78661516143</v>
      </c>
      <c r="D211" s="11" t="s">
        <v>11</v>
      </c>
      <c r="E211" s="14">
        <v>55</v>
      </c>
      <c r="F211" s="10" t="s">
        <v>104</v>
      </c>
    </row>
    <row r="212" spans="2:6" ht="24.95" customHeight="1" x14ac:dyDescent="0.25">
      <c r="B212" s="25" t="s">
        <v>44</v>
      </c>
      <c r="C212" s="22"/>
      <c r="D212" s="22"/>
      <c r="E212" s="26">
        <v>55</v>
      </c>
      <c r="F212" s="22"/>
    </row>
    <row r="213" spans="2:6" ht="24.95" customHeight="1" x14ac:dyDescent="0.25">
      <c r="B213" s="11" t="s">
        <v>75</v>
      </c>
      <c r="C213" s="11">
        <v>97748123085</v>
      </c>
      <c r="D213" s="11" t="s">
        <v>11</v>
      </c>
      <c r="E213" s="11">
        <v>53.09</v>
      </c>
      <c r="F213" s="10" t="s">
        <v>104</v>
      </c>
    </row>
    <row r="214" spans="2:6" ht="24.95" customHeight="1" x14ac:dyDescent="0.25">
      <c r="B214" s="25" t="s">
        <v>44</v>
      </c>
      <c r="C214" s="22"/>
      <c r="D214" s="22"/>
      <c r="E214" s="26">
        <v>53.09</v>
      </c>
      <c r="F214" s="22"/>
    </row>
    <row r="215" spans="2:6" ht="48.75" customHeight="1" x14ac:dyDescent="0.25">
      <c r="B215" s="13" t="s">
        <v>76</v>
      </c>
      <c r="C215" s="11">
        <v>68452406484</v>
      </c>
      <c r="D215" s="11" t="s">
        <v>86</v>
      </c>
      <c r="E215" s="11">
        <v>4.13</v>
      </c>
      <c r="F215" s="13" t="s">
        <v>102</v>
      </c>
    </row>
    <row r="216" spans="2:6" ht="24.95" customHeight="1" x14ac:dyDescent="0.25">
      <c r="B216" s="25" t="s">
        <v>44</v>
      </c>
      <c r="C216" s="22"/>
      <c r="D216" s="22"/>
      <c r="E216" s="26">
        <v>4.13</v>
      </c>
      <c r="F216" s="22"/>
    </row>
    <row r="217" spans="2:6" ht="33" customHeight="1" x14ac:dyDescent="0.25">
      <c r="B217" s="13" t="s">
        <v>84</v>
      </c>
      <c r="C217" s="10">
        <v>20717593431</v>
      </c>
      <c r="D217" s="10" t="s">
        <v>11</v>
      </c>
      <c r="E217" s="14">
        <v>90.91</v>
      </c>
      <c r="F217" s="13" t="s">
        <v>107</v>
      </c>
    </row>
    <row r="218" spans="2:6" ht="24.95" customHeight="1" x14ac:dyDescent="0.25">
      <c r="B218" s="25" t="s">
        <v>44</v>
      </c>
      <c r="C218" s="22"/>
      <c r="D218" s="22"/>
      <c r="E218" s="26">
        <v>90.91</v>
      </c>
      <c r="F218" s="22"/>
    </row>
    <row r="219" spans="2:6" ht="33" customHeight="1" x14ac:dyDescent="0.25">
      <c r="B219" s="11" t="s">
        <v>80</v>
      </c>
      <c r="C219" s="11">
        <v>24796394086</v>
      </c>
      <c r="D219" s="11" t="s">
        <v>11</v>
      </c>
      <c r="E219" s="14">
        <v>55</v>
      </c>
      <c r="F219" s="13" t="s">
        <v>16</v>
      </c>
    </row>
    <row r="220" spans="2:6" ht="33.75" customHeight="1" x14ac:dyDescent="0.25">
      <c r="B220" s="11" t="s">
        <v>80</v>
      </c>
      <c r="C220" s="11">
        <v>24796394086</v>
      </c>
      <c r="D220" s="11" t="s">
        <v>11</v>
      </c>
      <c r="E220" s="14">
        <v>57.99</v>
      </c>
      <c r="F220" s="13" t="s">
        <v>16</v>
      </c>
    </row>
    <row r="221" spans="2:6" ht="24.95" customHeight="1" x14ac:dyDescent="0.25">
      <c r="B221" s="25" t="s">
        <v>44</v>
      </c>
      <c r="C221" s="22"/>
      <c r="D221" s="22"/>
      <c r="E221" s="26">
        <f>SUM(E219:E220)</f>
        <v>112.99000000000001</v>
      </c>
      <c r="F221" s="22"/>
    </row>
    <row r="222" spans="2:6" ht="24.95" customHeight="1" x14ac:dyDescent="0.25">
      <c r="B222" s="11" t="s">
        <v>79</v>
      </c>
      <c r="C222" s="11">
        <v>60174672203</v>
      </c>
      <c r="D222" s="11" t="s">
        <v>92</v>
      </c>
      <c r="E222" s="11">
        <v>274.5</v>
      </c>
      <c r="F222" s="11" t="s">
        <v>106</v>
      </c>
    </row>
    <row r="223" spans="2:6" ht="24.95" customHeight="1" x14ac:dyDescent="0.25">
      <c r="B223" s="25" t="s">
        <v>44</v>
      </c>
      <c r="C223" s="22"/>
      <c r="D223" s="22"/>
      <c r="E223" s="26">
        <v>274.5</v>
      </c>
      <c r="F223" s="22"/>
    </row>
    <row r="224" spans="2:6" ht="37.5" customHeight="1" x14ac:dyDescent="0.25">
      <c r="B224" s="11" t="s">
        <v>82</v>
      </c>
      <c r="C224" s="11">
        <v>10350279556</v>
      </c>
      <c r="D224" s="11" t="s">
        <v>11</v>
      </c>
      <c r="E224" s="14">
        <v>20.34</v>
      </c>
      <c r="F224" s="13" t="s">
        <v>16</v>
      </c>
    </row>
    <row r="225" spans="2:6" ht="24.95" customHeight="1" x14ac:dyDescent="0.25">
      <c r="B225" s="25" t="s">
        <v>44</v>
      </c>
      <c r="C225" s="22"/>
      <c r="D225" s="22"/>
      <c r="E225" s="26">
        <v>20.34</v>
      </c>
      <c r="F225" s="22"/>
    </row>
    <row r="226" spans="2:6" ht="39.75" customHeight="1" x14ac:dyDescent="0.25">
      <c r="B226" s="13" t="s">
        <v>62</v>
      </c>
      <c r="C226" s="10">
        <v>81291790468</v>
      </c>
      <c r="D226" s="10" t="s">
        <v>11</v>
      </c>
      <c r="E226" s="14">
        <v>152.30000000000001</v>
      </c>
      <c r="F226" s="13" t="s">
        <v>36</v>
      </c>
    </row>
    <row r="227" spans="2:6" ht="39.75" customHeight="1" x14ac:dyDescent="0.25">
      <c r="B227" s="13" t="s">
        <v>62</v>
      </c>
      <c r="C227" s="10">
        <v>81291790468</v>
      </c>
      <c r="D227" s="10" t="s">
        <v>11</v>
      </c>
      <c r="E227" s="14">
        <v>152.30000000000001</v>
      </c>
      <c r="F227" s="13" t="s">
        <v>36</v>
      </c>
    </row>
    <row r="228" spans="2:6" ht="24.95" customHeight="1" x14ac:dyDescent="0.25">
      <c r="B228" s="25" t="s">
        <v>44</v>
      </c>
      <c r="C228" s="25"/>
      <c r="D228" s="25"/>
      <c r="E228" s="26">
        <f>SUM(E226:E227)</f>
        <v>304.60000000000002</v>
      </c>
      <c r="F228" s="22"/>
    </row>
    <row r="229" spans="2:6" ht="30.75" customHeight="1" x14ac:dyDescent="0.25">
      <c r="B229" s="11" t="s">
        <v>73</v>
      </c>
      <c r="C229" s="10">
        <v>74454217661</v>
      </c>
      <c r="D229" s="10" t="s">
        <v>88</v>
      </c>
      <c r="E229" s="14">
        <v>207</v>
      </c>
      <c r="F229" s="13" t="s">
        <v>24</v>
      </c>
    </row>
    <row r="230" spans="2:6" ht="35.25" customHeight="1" x14ac:dyDescent="0.25">
      <c r="B230" s="11" t="s">
        <v>73</v>
      </c>
      <c r="C230" s="10">
        <v>74454217661</v>
      </c>
      <c r="D230" s="10" t="s">
        <v>88</v>
      </c>
      <c r="E230" s="14">
        <v>207</v>
      </c>
      <c r="F230" s="13" t="s">
        <v>24</v>
      </c>
    </row>
    <row r="231" spans="2:6" ht="24.95" customHeight="1" x14ac:dyDescent="0.25">
      <c r="B231" s="25" t="s">
        <v>44</v>
      </c>
      <c r="C231" s="22"/>
      <c r="D231" s="22"/>
      <c r="E231" s="26">
        <f>SUM(E229:E230)</f>
        <v>414</v>
      </c>
      <c r="F231" s="22"/>
    </row>
    <row r="232" spans="2:6" ht="33.75" customHeight="1" x14ac:dyDescent="0.25">
      <c r="B232" s="11" t="s">
        <v>65</v>
      </c>
      <c r="C232" s="11">
        <v>26187994862</v>
      </c>
      <c r="D232" s="11" t="s">
        <v>11</v>
      </c>
      <c r="E232" s="56">
        <v>1097.26</v>
      </c>
      <c r="F232" s="13" t="s">
        <v>102</v>
      </c>
    </row>
    <row r="233" spans="2:6" ht="24.95" customHeight="1" x14ac:dyDescent="0.25">
      <c r="B233" s="25" t="s">
        <v>44</v>
      </c>
      <c r="C233" s="22"/>
      <c r="D233" s="22"/>
      <c r="E233" s="26">
        <f>SUM(E232)</f>
        <v>1097.26</v>
      </c>
      <c r="F233" s="22"/>
    </row>
    <row r="234" spans="2:6" x14ac:dyDescent="0.25">
      <c r="B234" s="27"/>
      <c r="C234" s="7"/>
      <c r="D234" s="7"/>
      <c r="E234" s="28"/>
    </row>
    <row r="236" spans="2:6" ht="33" customHeight="1" x14ac:dyDescent="0.25">
      <c r="B236" s="25" t="s">
        <v>44</v>
      </c>
      <c r="C236" s="22"/>
      <c r="D236" s="22"/>
      <c r="E236" s="26">
        <f>E111+E121+E127+E134+E136+E138+E141+E146+E148+E150+E152+E154+E157+E161+E163+E165+E167+E169+E174+E176+E178+E180+E183+E186+E188+E190+E197+E199+E201+E203+E205+E208+E210+E212+E214+E216+E218+E221+E223+E225+E228+E231+E233</f>
        <v>26506.1</v>
      </c>
      <c r="F236" s="22"/>
    </row>
    <row r="239" spans="2:6" x14ac:dyDescent="0.25">
      <c r="B239" s="4" t="s">
        <v>108</v>
      </c>
    </row>
    <row r="240" spans="2:6" ht="10.5" customHeight="1" thickBot="1" x14ac:dyDescent="0.3"/>
    <row r="241" spans="2:6" ht="15.75" hidden="1" thickBot="1" x14ac:dyDescent="0.3">
      <c r="B241" s="4"/>
    </row>
    <row r="242" spans="2:6" ht="15.75" hidden="1" thickBot="1" x14ac:dyDescent="0.3"/>
    <row r="243" spans="2:6" ht="15.75" hidden="1" thickBot="1" x14ac:dyDescent="0.3"/>
    <row r="244" spans="2:6" ht="15.75" hidden="1" thickBot="1" x14ac:dyDescent="0.3"/>
    <row r="245" spans="2:6" ht="16.5" hidden="1" thickBot="1" x14ac:dyDescent="0.3">
      <c r="B245" s="2"/>
      <c r="C245" s="1"/>
    </row>
    <row r="246" spans="2:6" ht="15.75" hidden="1" thickBot="1" x14ac:dyDescent="0.3"/>
    <row r="247" spans="2:6" ht="35.25" customHeight="1" thickBot="1" x14ac:dyDescent="0.3">
      <c r="B247" s="47" t="s">
        <v>50</v>
      </c>
      <c r="C247" s="44" t="s">
        <v>4</v>
      </c>
      <c r="D247" s="40" t="s">
        <v>5</v>
      </c>
      <c r="E247" s="38" t="s">
        <v>48</v>
      </c>
      <c r="F247" s="42"/>
    </row>
    <row r="248" spans="2:6" ht="31.5" customHeight="1" x14ac:dyDescent="0.25">
      <c r="B248" s="10" t="s">
        <v>110</v>
      </c>
      <c r="C248" s="45">
        <v>625.36</v>
      </c>
      <c r="D248" s="41" t="s">
        <v>109</v>
      </c>
      <c r="E248" s="10" t="s">
        <v>49</v>
      </c>
      <c r="F248" s="36"/>
    </row>
    <row r="249" spans="2:6" ht="29.25" customHeight="1" x14ac:dyDescent="0.25">
      <c r="B249" s="11" t="s">
        <v>111</v>
      </c>
      <c r="C249" s="46">
        <v>625.36</v>
      </c>
      <c r="D249" s="41" t="s">
        <v>109</v>
      </c>
      <c r="E249" s="29" t="s">
        <v>49</v>
      </c>
      <c r="F249" s="36"/>
    </row>
    <row r="250" spans="2:6" ht="24.95" customHeight="1" x14ac:dyDescent="0.25">
      <c r="B250" s="15" t="s">
        <v>44</v>
      </c>
      <c r="C250" s="39">
        <f>SUM(C248:C249)</f>
        <v>1250.72</v>
      </c>
      <c r="D250" s="39"/>
      <c r="E250" s="34"/>
      <c r="F250" s="42"/>
    </row>
    <row r="251" spans="2:6" ht="24.95" customHeight="1" x14ac:dyDescent="0.25">
      <c r="B251" s="30"/>
      <c r="C251" s="30"/>
      <c r="D251" s="31"/>
    </row>
    <row r="252" spans="2:6" ht="24.95" customHeight="1" x14ac:dyDescent="0.25">
      <c r="B252" s="2" t="s">
        <v>47</v>
      </c>
      <c r="C252" s="1"/>
      <c r="D252" s="31"/>
    </row>
    <row r="253" spans="2:6" ht="24.95" customHeight="1" x14ac:dyDescent="0.25">
      <c r="B253" s="30"/>
      <c r="C253" s="32"/>
      <c r="D253" s="31"/>
    </row>
    <row r="254" spans="2:6" ht="24.95" customHeight="1" thickBot="1" x14ac:dyDescent="0.3">
      <c r="B254" s="35"/>
      <c r="C254" s="30"/>
      <c r="D254" s="31"/>
    </row>
    <row r="255" spans="2:6" ht="45" customHeight="1" thickBot="1" x14ac:dyDescent="0.3">
      <c r="B255" s="30"/>
      <c r="C255" s="37" t="s">
        <v>4</v>
      </c>
      <c r="D255" s="38" t="s">
        <v>5</v>
      </c>
      <c r="E255" s="42"/>
    </row>
    <row r="256" spans="2:6" ht="31.5" customHeight="1" x14ac:dyDescent="0.25">
      <c r="B256" s="30"/>
      <c r="C256" s="49">
        <v>98266.6</v>
      </c>
      <c r="D256" s="33" t="s">
        <v>51</v>
      </c>
      <c r="E256" s="31"/>
    </row>
    <row r="257" spans="2:5" ht="24.95" customHeight="1" x14ac:dyDescent="0.25">
      <c r="B257" s="30"/>
      <c r="C257" s="50">
        <v>16213.97</v>
      </c>
      <c r="D257" s="43" t="s">
        <v>52</v>
      </c>
      <c r="E257" s="31"/>
    </row>
    <row r="258" spans="2:5" ht="33" customHeight="1" x14ac:dyDescent="0.25">
      <c r="B258" s="30"/>
      <c r="C258" s="51">
        <v>4972.6899999999996</v>
      </c>
      <c r="D258" s="43" t="s">
        <v>54</v>
      </c>
      <c r="E258" s="31"/>
    </row>
    <row r="259" spans="2:5" ht="50.25" customHeight="1" x14ac:dyDescent="0.25">
      <c r="C259" s="52">
        <v>5185.1000000000004</v>
      </c>
      <c r="D259" s="53" t="s">
        <v>53</v>
      </c>
      <c r="E259" s="31"/>
    </row>
    <row r="260" spans="2:5" ht="50.25" customHeight="1" thickBot="1" x14ac:dyDescent="0.3">
      <c r="C260" s="56">
        <v>360</v>
      </c>
      <c r="D260" s="43" t="s">
        <v>117</v>
      </c>
      <c r="E260" s="31"/>
    </row>
    <row r="261" spans="2:5" ht="36" customHeight="1" thickBot="1" x14ac:dyDescent="0.3">
      <c r="B261" s="54" t="s">
        <v>55</v>
      </c>
      <c r="C261" s="71">
        <f>SUM(C256:C260)</f>
        <v>124998.36000000002</v>
      </c>
      <c r="D261" s="72"/>
    </row>
    <row r="263" spans="2:5" x14ac:dyDescent="0.25">
      <c r="B263" s="48"/>
    </row>
  </sheetData>
  <sheetProtection algorithmName="SHA-512" hashValue="9eXdSfp3fmvuteTZnFQiSdiOTco32+Qdk7l1iSn570aTiq7TXQyAfvfxkIAnKKM323IA6Rpi7a/yOP4xLLl5IA==" saltValue="sfQKuW791tlBxowXoSLCsQ==" spinCount="100000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Anita</cp:lastModifiedBy>
  <cp:lastPrinted>2024-03-12T08:11:08Z</cp:lastPrinted>
  <dcterms:created xsi:type="dcterms:W3CDTF">2024-02-15T08:22:01Z</dcterms:created>
  <dcterms:modified xsi:type="dcterms:W3CDTF">2024-03-12T10:59:12Z</dcterms:modified>
</cp:coreProperties>
</file>